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BSData\Stribeman\"/>
    </mc:Choice>
  </mc:AlternateContent>
  <xr:revisionPtr revIDLastSave="0" documentId="13_ncr:1_{93F661C7-3742-4546-B12F-9621DE5462C2}" xr6:coauthVersionLast="47" xr6:coauthVersionMax="47" xr10:uidLastSave="{00000000-0000-0000-0000-000000000000}"/>
  <bookViews>
    <workbookView xWindow="1995" yWindow="405" windowWidth="26760" windowHeight="14535" activeTab="3" xr2:uid="{9300DB67-07F3-4070-AFC7-6001EBF57DBB}"/>
  </bookViews>
  <sheets>
    <sheet name="Striberapport striber" sheetId="4" r:id="rId1"/>
    <sheet name="Reflektionsmålinger" sheetId="6" r:id="rId2"/>
    <sheet name="Rumleriller" sheetId="7" r:id="rId3"/>
    <sheet name="Striberapport striber, eksempel" sheetId="1" r:id="rId4"/>
    <sheet name="Refleksionsmålinger, eksempel" sheetId="5" r:id="rId5"/>
    <sheet name="Rumleriller, eksempel" sheetId="8" r:id="rId6"/>
    <sheet name="Opsætning" sheetId="2" r:id="rId7"/>
    <sheet name="Materialer" sheetId="3" r:id="rId8"/>
  </sheets>
  <definedNames>
    <definedName name="_xlnm._FilterDatabase" localSheetId="7" hidden="1">Materialer!$A$4:$O$54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" i="7" l="1"/>
  <c r="K2" i="8"/>
  <c r="H2" i="5" l="1"/>
  <c r="Q2" i="1"/>
  <c r="H2" i="6"/>
  <c r="A28" i="3" l="1"/>
  <c r="A25" i="3"/>
  <c r="A26" i="3"/>
  <c r="A24" i="3"/>
  <c r="A20" i="3"/>
  <c r="A32" i="3"/>
  <c r="A17" i="3"/>
  <c r="A6" i="3"/>
  <c r="A22" i="3"/>
  <c r="A21" i="3"/>
  <c r="A37" i="3"/>
  <c r="A36" i="3"/>
  <c r="A35" i="3"/>
  <c r="A34" i="3"/>
  <c r="A29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33" i="3"/>
  <c r="A30" i="3"/>
  <c r="A41" i="3"/>
  <c r="A40" i="3"/>
  <c r="A39" i="3"/>
  <c r="A27" i="3"/>
  <c r="A12" i="3"/>
  <c r="A11" i="3"/>
  <c r="A19" i="3"/>
  <c r="A10" i="3"/>
  <c r="A18" i="3"/>
  <c r="A9" i="3"/>
  <c r="A8" i="3"/>
  <c r="A16" i="3"/>
  <c r="A23" i="3"/>
  <c r="A7" i="3"/>
  <c r="A15" i="3"/>
  <c r="A14" i="3"/>
  <c r="A31" i="3"/>
  <c r="A5" i="3"/>
  <c r="A13" i="3"/>
  <c r="A38" i="3"/>
</calcChain>
</file>

<file path=xl/sharedStrings.xml><?xml version="1.0" encoding="utf-8"?>
<sst xmlns="http://schemas.openxmlformats.org/spreadsheetml/2006/main" count="885" uniqueCount="244">
  <si>
    <t>Stedfæstelse</t>
  </si>
  <si>
    <t>Stribedata</t>
  </si>
  <si>
    <t>Frakmt</t>
  </si>
  <si>
    <t>Tilkmt</t>
  </si>
  <si>
    <t>Vejnr</t>
  </si>
  <si>
    <t>Del</t>
  </si>
  <si>
    <t>Side</t>
  </si>
  <si>
    <t>Placering</t>
  </si>
  <si>
    <t>km</t>
  </si>
  <si>
    <t>m</t>
  </si>
  <si>
    <t>Stribetype</t>
  </si>
  <si>
    <t>Materiale</t>
  </si>
  <si>
    <t>Bredde</t>
  </si>
  <si>
    <t>Entreprenør</t>
  </si>
  <si>
    <t>Udført</t>
  </si>
  <si>
    <t>H</t>
  </si>
  <si>
    <t>VK</t>
  </si>
  <si>
    <t>Q46-47</t>
  </si>
  <si>
    <t>HK</t>
  </si>
  <si>
    <t>L1</t>
  </si>
  <si>
    <t>Q41-44</t>
  </si>
  <si>
    <t>LKF</t>
  </si>
  <si>
    <t>JobManager Job-ID</t>
  </si>
  <si>
    <t>Udførelsesperiode</t>
  </si>
  <si>
    <t>Vises ikke i arket, men bestemmes automatisk i systemet</t>
  </si>
  <si>
    <t>Længde</t>
  </si>
  <si>
    <t>M</t>
  </si>
  <si>
    <t>V</t>
  </si>
  <si>
    <t>L2</t>
  </si>
  <si>
    <t>L3</t>
  </si>
  <si>
    <t>L4</t>
  </si>
  <si>
    <t>A</t>
  </si>
  <si>
    <t>Betydning</t>
  </si>
  <si>
    <t>Højre side</t>
  </si>
  <si>
    <t>Midten, uden midterrabat</t>
  </si>
  <si>
    <t>Venstre side</t>
  </si>
  <si>
    <t>Midten (u. midterrabat)</t>
  </si>
  <si>
    <t>Andre placeringer</t>
  </si>
  <si>
    <t>Placering - set i kørselsretningen</t>
  </si>
  <si>
    <t>Vejside - set i kmt-retningen</t>
  </si>
  <si>
    <t>Q41</t>
  </si>
  <si>
    <t>Vognbanelinjer</t>
  </si>
  <si>
    <t>Midtlinjer</t>
  </si>
  <si>
    <t>Kantlinjer</t>
  </si>
  <si>
    <t>ANDET</t>
  </si>
  <si>
    <t>Øvrige markeringer</t>
  </si>
  <si>
    <t>Værdi</t>
  </si>
  <si>
    <t>Stribeman register med materialer</t>
  </si>
  <si>
    <t>Materialenavn</t>
  </si>
  <si>
    <t>Materialefarve</t>
  </si>
  <si>
    <t>Type (krav til retroreflektion)</t>
  </si>
  <si>
    <t>Design</t>
  </si>
  <si>
    <t>Tykkelse, mm</t>
  </si>
  <si>
    <t>Materialetype</t>
  </si>
  <si>
    <t>Trafikklasse</t>
  </si>
  <si>
    <t>Ennis Flint</t>
  </si>
  <si>
    <t>Multidot D2019.8</t>
  </si>
  <si>
    <t>White</t>
  </si>
  <si>
    <t>Type II</t>
  </si>
  <si>
    <t>Dots</t>
  </si>
  <si>
    <t>5.0</t>
  </si>
  <si>
    <t>Thermoplastic extrusion/screed</t>
  </si>
  <si>
    <t>P4</t>
  </si>
  <si>
    <t>Geveko Markings</t>
  </si>
  <si>
    <t>ViaTherm DK1 LongDot</t>
  </si>
  <si>
    <t>LongDot</t>
  </si>
  <si>
    <t>ViaTherm DK18-69 Agglo</t>
  </si>
  <si>
    <t>Agglo</t>
  </si>
  <si>
    <t>ViaTherm DK28 Agglo</t>
  </si>
  <si>
    <t>4.0</t>
  </si>
  <si>
    <t>Promax</t>
  </si>
  <si>
    <t>DK19WII</t>
  </si>
  <si>
    <t>Rullad</t>
  </si>
  <si>
    <t>Multidot D2018.5</t>
  </si>
  <si>
    <t>P5</t>
  </si>
  <si>
    <t>Multidot D2019.9</t>
  </si>
  <si>
    <t>Profile1 D2018.8</t>
  </si>
  <si>
    <t>Longflex</t>
  </si>
  <si>
    <t>ViaTherm DK36 Agglo</t>
  </si>
  <si>
    <t>P5.5</t>
  </si>
  <si>
    <t>Lifeline D2019.1</t>
  </si>
  <si>
    <t>Type I</t>
  </si>
  <si>
    <t>Plan</t>
  </si>
  <si>
    <t>3.0</t>
  </si>
  <si>
    <t>Lifeline D2019.3</t>
  </si>
  <si>
    <t>Thermoplastic preformed</t>
  </si>
  <si>
    <t>Screed/extrusion 1</t>
  </si>
  <si>
    <t>Screed/extrusion 2</t>
  </si>
  <si>
    <t>Screed/extrusion 3</t>
  </si>
  <si>
    <t>ViaTherm DK18-69E</t>
  </si>
  <si>
    <t>Hot Mix</t>
  </si>
  <si>
    <t>Hot Mix 3000 kombi white</t>
  </si>
  <si>
    <t>SAR</t>
  </si>
  <si>
    <t>CP 301</t>
  </si>
  <si>
    <t>Cold plastic</t>
  </si>
  <si>
    <t>TH 601</t>
  </si>
  <si>
    <t>TH 603</t>
  </si>
  <si>
    <t>Preform1 D2018.6</t>
  </si>
  <si>
    <t>Preform2 D2018.7</t>
  </si>
  <si>
    <t>ViaTherm AW-60E</t>
  </si>
  <si>
    <t>Preform 2016.1</t>
  </si>
  <si>
    <t>P6</t>
  </si>
  <si>
    <t>Preform 2016.2</t>
  </si>
  <si>
    <t>Producent</t>
  </si>
  <si>
    <t>Longdot</t>
  </si>
  <si>
    <t>LongFlex</t>
  </si>
  <si>
    <t>Multidot</t>
  </si>
  <si>
    <t>Sortering</t>
  </si>
  <si>
    <t>Handelsnavn - navn på posen med materialet</t>
  </si>
  <si>
    <t>Aktiv</t>
  </si>
  <si>
    <t>Bemærkninger</t>
  </si>
  <si>
    <t>Kombilinje</t>
  </si>
  <si>
    <t>"Cocktailpølser"</t>
  </si>
  <si>
    <t>ViaTherm C DK1-65 Agglo</t>
  </si>
  <si>
    <t>ViaTherm C DK28-69 Agglo</t>
  </si>
  <si>
    <t>ViaTherm C DK36-65 Agglo</t>
  </si>
  <si>
    <t>ViaTherm C DK10-50E</t>
  </si>
  <si>
    <t>ViaTherm C DK15-41E</t>
  </si>
  <si>
    <t>ViaTherm C DK30-65E</t>
  </si>
  <si>
    <t>ViaTherm C DK40-69E</t>
  </si>
  <si>
    <t>ViaTherm C Viking AW-60E</t>
  </si>
  <si>
    <t>Premark</t>
  </si>
  <si>
    <t>Preform2 D2017.7</t>
  </si>
  <si>
    <t>Screed/extrusion D2017.3</t>
  </si>
  <si>
    <t>Screed/extrusion D2018.4</t>
  </si>
  <si>
    <t>ViaTherm DK10</t>
  </si>
  <si>
    <t>ViaTherm DK15</t>
  </si>
  <si>
    <t>ViaTherm DK30</t>
  </si>
  <si>
    <t>ViaTherm DK40</t>
  </si>
  <si>
    <t>Screed/extrusion D2018.1</t>
  </si>
  <si>
    <t>Screed/extrusion D2017.1</t>
  </si>
  <si>
    <t>Screed/extrusion D2017.2</t>
  </si>
  <si>
    <t>Premark Retro</t>
  </si>
  <si>
    <t>Preform1 D2017.6</t>
  </si>
  <si>
    <t>J</t>
  </si>
  <si>
    <t>cm</t>
  </si>
  <si>
    <t>m2</t>
  </si>
  <si>
    <t>Areal</t>
  </si>
  <si>
    <t>stk</t>
  </si>
  <si>
    <t>Antal</t>
  </si>
  <si>
    <t>STI</t>
  </si>
  <si>
    <t>Stier mv.</t>
  </si>
  <si>
    <t>R11</t>
  </si>
  <si>
    <t>Pile</t>
  </si>
  <si>
    <t>S11</t>
  </si>
  <si>
    <t>Hajtænder/vigelinje</t>
  </si>
  <si>
    <t>S13</t>
  </si>
  <si>
    <t>Stoplinje</t>
  </si>
  <si>
    <t>S17</t>
  </si>
  <si>
    <t>Fodgængerfelt</t>
  </si>
  <si>
    <t>S18</t>
  </si>
  <si>
    <t>Rumlestribe</t>
  </si>
  <si>
    <t>S21</t>
  </si>
  <si>
    <t>Cykelfelt</t>
  </si>
  <si>
    <t>V11</t>
  </si>
  <si>
    <t>Trekantsymbol</t>
  </si>
  <si>
    <t>V21</t>
  </si>
  <si>
    <t>Cykelsymbol</t>
  </si>
  <si>
    <t>Vx</t>
  </si>
  <si>
    <t>Øvrige symboler/bogstaver</t>
  </si>
  <si>
    <t>Plan stribe</t>
  </si>
  <si>
    <t>På rampen</t>
  </si>
  <si>
    <t>Q45</t>
  </si>
  <si>
    <t>Spærreflader</t>
  </si>
  <si>
    <t>Prikker/dråber</t>
  </si>
  <si>
    <t>DEM</t>
  </si>
  <si>
    <t>Demarkering</t>
  </si>
  <si>
    <t>FOR</t>
  </si>
  <si>
    <t>Formarkering</t>
  </si>
  <si>
    <t>Profilering i blokke</t>
  </si>
  <si>
    <t>https://stribeman.vd.dk</t>
  </si>
  <si>
    <t>Indsæt flere linjer midt i skemaet, hvis der er for få</t>
  </si>
  <si>
    <t>Den gule del af skemaet og mindst de udfyldte rækker inklusiv den gule overskrift klippes via klippebordet til inddateringssiden på</t>
  </si>
  <si>
    <t>Longflex og profileret dråbeform</t>
  </si>
  <si>
    <t>Højre kantlinje</t>
  </si>
  <si>
    <t>Venstre kantlinje (v. midterrabat)</t>
  </si>
  <si>
    <t>Vognbanelinje 1 fra højre kant i kørselsretningen</t>
  </si>
  <si>
    <t>Vognbanelinje 2 fra højre kant i kørselsretningen</t>
  </si>
  <si>
    <t>Vognbanelinje 3 fra højre kant i kørselsretningen</t>
  </si>
  <si>
    <t>Vognbanelinje 4 fra højre kant i kørselsretningen</t>
  </si>
  <si>
    <t>Varenummer</t>
  </si>
  <si>
    <t>Blue</t>
  </si>
  <si>
    <t xml:space="preserve">ViaTherm 38E </t>
  </si>
  <si>
    <t>ViaTherm 38E BLÅ</t>
  </si>
  <si>
    <t>ViaTherm DK65-38E HF</t>
  </si>
  <si>
    <t>ViaTherm DK65-38E HF BLÅ</t>
  </si>
  <si>
    <t>710289 Sække</t>
  </si>
  <si>
    <t>710288 Sække</t>
  </si>
  <si>
    <t>719150 Bigbags</t>
  </si>
  <si>
    <t>710150 Sække</t>
  </si>
  <si>
    <t>719120 Bigbags</t>
  </si>
  <si>
    <t>710120 Sække</t>
  </si>
  <si>
    <t>719190 Bigbags</t>
  </si>
  <si>
    <t>710190 Sække</t>
  </si>
  <si>
    <t>719228 Bigbags</t>
  </si>
  <si>
    <t>710228 Sække</t>
  </si>
  <si>
    <t>719247 Bigbags</t>
  </si>
  <si>
    <t>710247 Sække</t>
  </si>
  <si>
    <t>719228 Bigbags | ViaTherm C DK36-65 Agglo</t>
  </si>
  <si>
    <t>710248 Sække</t>
  </si>
  <si>
    <t>719248 Bigbags</t>
  </si>
  <si>
    <t>710403 Sække</t>
  </si>
  <si>
    <t>719403 Bigbags</t>
  </si>
  <si>
    <t>710230 Sække</t>
  </si>
  <si>
    <t>719230 Bigbags</t>
  </si>
  <si>
    <t>Værdi i Stribeman</t>
  </si>
  <si>
    <t>MTLLAE07 Bigbags</t>
  </si>
  <si>
    <t>MTLLAE13 Sække</t>
  </si>
  <si>
    <t>MTTTAT164 Bigbags</t>
  </si>
  <si>
    <t>MTTTAT152 Sække</t>
  </si>
  <si>
    <t>MTTTAT159 Bigbags</t>
  </si>
  <si>
    <t>MTTTAT149 Sække</t>
  </si>
  <si>
    <t>Screed/extrusion D2017.5</t>
  </si>
  <si>
    <t>MTTTAX54 Sække</t>
  </si>
  <si>
    <t>Anti-skid</t>
  </si>
  <si>
    <t>N</t>
  </si>
  <si>
    <t>710228 Sække | ViaTherm C DK36-65 Agglo</t>
  </si>
  <si>
    <t>719248 Bigbags | ViaTherm C DK28-69 Agglo</t>
  </si>
  <si>
    <t>Nyt i 2023: Stribetype angives ikke for placering VK, HK, M og Lx men kun, hvis placering er A (Andet) eller STI</t>
  </si>
  <si>
    <t>Kun placering
A og STI</t>
  </si>
  <si>
    <t>Kmt</t>
  </si>
  <si>
    <t>Side/retning</t>
  </si>
  <si>
    <t>Måleretning</t>
  </si>
  <si>
    <t>RL</t>
  </si>
  <si>
    <t>Måling</t>
  </si>
  <si>
    <t>Bemærk:</t>
  </si>
  <si>
    <t>Vejside/retning er altid Højre eller Venstre svarende til den retning, refleksionen måles</t>
  </si>
  <si>
    <t>Måleretning - set i kmt-retningen</t>
  </si>
  <si>
    <t>Strk.længde</t>
  </si>
  <si>
    <t>Behøves ikke udfyldt</t>
  </si>
  <si>
    <t>Version 1.06 - 22. april 2024</t>
  </si>
  <si>
    <t>Rumlerille placering - i forhold til striben</t>
  </si>
  <si>
    <t>Kørebane</t>
  </si>
  <si>
    <t>På kørebanen</t>
  </si>
  <si>
    <t>Kant</t>
  </si>
  <si>
    <t>Udenfor kørebanen</t>
  </si>
  <si>
    <t>Under</t>
  </si>
  <si>
    <t>Helt eller delvist under striben</t>
  </si>
  <si>
    <t>RR</t>
  </si>
  <si>
    <t>Rumlerille</t>
  </si>
  <si>
    <t>Nyt i 2024: Kolonnen "Strk. Længde" er tilføjet. Den vil ofte være udfyldt ved bestilling af langsgående striber, men skal ikke udfyldes ved indlæsning af striberapporter</t>
  </si>
  <si>
    <t>Pankas</t>
  </si>
  <si>
    <t>Rumlerille placering</t>
  </si>
  <si>
    <t>Bemærkninger: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</si>
</sst>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4"/>
      <color theme="1"/>
      <name val="Arial"/>
      <family val="2"/>
      <scheme val="minor"/>
    </font>
    <font>
      <u/>
      <sz val="18"/>
      <color theme="10"/>
      <name val="Arial"/>
      <family val="2"/>
      <scheme val="minor"/>
    </font>
    <font>
      <sz val="18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9E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</cellStyleXfs>
  <cellXfs count="99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5" fillId="0" borderId="4" xfId="0" applyFont="1" applyBorder="1"/>
    <xf numFmtId="0" fontId="9" fillId="0" borderId="0" xfId="0" applyFont="1"/>
    <xf numFmtId="0" fontId="8" fillId="0" borderId="0" xfId="0" applyFont="1"/>
    <xf numFmtId="49" fontId="5" fillId="5" borderId="4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0" fillId="0" borderId="4" xfId="0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2" fillId="0" borderId="0" xfId="1"/>
    <xf numFmtId="0" fontId="7" fillId="0" borderId="4" xfId="1" applyFont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49" fontId="5" fillId="5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2" fillId="0" borderId="0" xfId="1" applyAlignment="1">
      <alignment horizontal="left"/>
    </xf>
    <xf numFmtId="0" fontId="0" fillId="6" borderId="9" xfId="0" applyFill="1" applyBorder="1"/>
    <xf numFmtId="0" fontId="0" fillId="6" borderId="4" xfId="0" applyFill="1" applyBorder="1"/>
    <xf numFmtId="0" fontId="0" fillId="6" borderId="14" xfId="0" applyFill="1" applyBorder="1"/>
    <xf numFmtId="3" fontId="0" fillId="6" borderId="4" xfId="0" applyNumberFormat="1" applyFill="1" applyBorder="1" applyAlignment="1">
      <alignment horizontal="right"/>
    </xf>
    <xf numFmtId="14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right"/>
    </xf>
    <xf numFmtId="0" fontId="0" fillId="6" borderId="11" xfId="0" applyFill="1" applyBorder="1"/>
    <xf numFmtId="0" fontId="0" fillId="6" borderId="5" xfId="0" applyFill="1" applyBorder="1"/>
    <xf numFmtId="0" fontId="0" fillId="6" borderId="15" xfId="0" applyFill="1" applyBorder="1"/>
    <xf numFmtId="0" fontId="0" fillId="6" borderId="5" xfId="0" applyFill="1" applyBorder="1" applyAlignment="1">
      <alignment horizontal="right"/>
    </xf>
    <xf numFmtId="0" fontId="4" fillId="7" borderId="11" xfId="0" applyFont="1" applyFill="1" applyBorder="1"/>
    <xf numFmtId="0" fontId="4" fillId="7" borderId="5" xfId="0" applyFont="1" applyFill="1" applyBorder="1"/>
    <xf numFmtId="0" fontId="4" fillId="7" borderId="15" xfId="0" applyFont="1" applyFill="1" applyBorder="1"/>
    <xf numFmtId="0" fontId="4" fillId="7" borderId="5" xfId="0" applyFont="1" applyFill="1" applyBorder="1" applyAlignment="1">
      <alignment horizontal="right"/>
    </xf>
    <xf numFmtId="0" fontId="4" fillId="7" borderId="5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4" fontId="0" fillId="6" borderId="10" xfId="0" applyNumberFormat="1" applyFill="1" applyBorder="1" applyAlignment="1">
      <alignment horizontal="left"/>
    </xf>
    <xf numFmtId="14" fontId="0" fillId="6" borderId="12" xfId="0" applyNumberForma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left"/>
    </xf>
    <xf numFmtId="0" fontId="6" fillId="0" borderId="0" xfId="0" applyFont="1" applyBorder="1" applyAlignment="1">
      <alignment horizontal="center"/>
    </xf>
    <xf numFmtId="14" fontId="0" fillId="6" borderId="4" xfId="0" applyNumberFormat="1" applyFill="1" applyBorder="1" applyAlignment="1">
      <alignment horizontal="right"/>
    </xf>
    <xf numFmtId="14" fontId="0" fillId="6" borderId="5" xfId="0" applyNumberFormat="1" applyFill="1" applyBorder="1" applyAlignment="1">
      <alignment horizontal="right"/>
    </xf>
    <xf numFmtId="0" fontId="12" fillId="0" borderId="0" xfId="2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4" xfId="0" applyFont="1" applyBorder="1"/>
    <xf numFmtId="0" fontId="0" fillId="0" borderId="4" xfId="1" applyFont="1" applyBorder="1" applyAlignment="1">
      <alignment horizontal="left"/>
    </xf>
    <xf numFmtId="0" fontId="0" fillId="0" borderId="4" xfId="4" applyFont="1" applyBorder="1" applyAlignment="1">
      <alignment horizontal="left"/>
    </xf>
    <xf numFmtId="0" fontId="0" fillId="0" borderId="4" xfId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0" fillId="0" borderId="4" xfId="4" applyFont="1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0" fillId="8" borderId="4" xfId="1" applyFont="1" applyFill="1" applyBorder="1" applyAlignment="1">
      <alignment horizontal="left"/>
    </xf>
    <xf numFmtId="0" fontId="7" fillId="0" borderId="4" xfId="1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6" borderId="6" xfId="0" applyFill="1" applyBorder="1"/>
    <xf numFmtId="0" fontId="0" fillId="6" borderId="7" xfId="0" applyFill="1" applyBorder="1"/>
    <xf numFmtId="3" fontId="0" fillId="6" borderId="7" xfId="0" applyNumberFormat="1" applyFill="1" applyBorder="1" applyAlignment="1">
      <alignment horizontal="right"/>
    </xf>
    <xf numFmtId="14" fontId="0" fillId="6" borderId="7" xfId="0" applyNumberFormat="1" applyFill="1" applyBorder="1" applyAlignment="1">
      <alignment horizontal="center"/>
    </xf>
    <xf numFmtId="14" fontId="0" fillId="6" borderId="8" xfId="0" applyNumberFormat="1" applyFill="1" applyBorder="1" applyAlignment="1">
      <alignment horizontal="left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9" borderId="6" xfId="0" applyFont="1" applyFill="1" applyBorder="1"/>
    <xf numFmtId="0" fontId="6" fillId="9" borderId="9" xfId="0" applyFont="1" applyFill="1" applyBorder="1"/>
    <xf numFmtId="0" fontId="4" fillId="3" borderId="6" xfId="0" applyFont="1" applyFill="1" applyBorder="1" applyAlignment="1">
      <alignment horizontal="center" wrapText="1"/>
    </xf>
    <xf numFmtId="0" fontId="0" fillId="0" borderId="0" xfId="0" applyBorder="1"/>
    <xf numFmtId="0" fontId="5" fillId="0" borderId="0" xfId="0" applyFont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7" borderId="12" xfId="0" applyFont="1" applyFill="1" applyBorder="1"/>
    <xf numFmtId="0" fontId="0" fillId="6" borderId="20" xfId="0" applyFill="1" applyBorder="1"/>
    <xf numFmtId="0" fontId="0" fillId="6" borderId="10" xfId="0" applyFill="1" applyBorder="1"/>
    <xf numFmtId="0" fontId="0" fillId="6" borderId="12" xfId="0" applyFill="1" applyBorder="1"/>
    <xf numFmtId="0" fontId="4" fillId="3" borderId="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0" fillId="9" borderId="20" xfId="0" applyFill="1" applyBorder="1"/>
    <xf numFmtId="0" fontId="0" fillId="9" borderId="10" xfId="0" applyFill="1" applyBorder="1"/>
    <xf numFmtId="0" fontId="0" fillId="6" borderId="13" xfId="0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5">
    <cellStyle name="Link" xfId="2" builtinId="8"/>
    <cellStyle name="Normal" xfId="0" builtinId="0" customBuiltin="1"/>
    <cellStyle name="Normal 2" xfId="1" xr:uid="{5E0A4553-2A7B-45AE-950C-91806AEB02EA}"/>
    <cellStyle name="Normal 2 2" xfId="4" xr:uid="{489CC84A-4BF1-44C8-9F94-ADCE8D3259A3}"/>
    <cellStyle name="Normal 3" xfId="3" xr:uid="{79DFEFDF-7332-463C-BD11-58F6B4F394BC}"/>
  </cellStyles>
  <dxfs count="0"/>
  <tableStyles count="0" defaultTableStyle="TableStyleMedium2" defaultPivotStyle="PivotStyleLight16"/>
  <colors>
    <mruColors>
      <color rgb="FFFEF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Vejdirektoratet">
      <a:dk1>
        <a:srgbClr val="000000"/>
      </a:dk1>
      <a:lt1>
        <a:srgbClr val="FFFFFF"/>
      </a:lt1>
      <a:dk2>
        <a:srgbClr val="AFDCF6"/>
      </a:dk2>
      <a:lt2>
        <a:srgbClr val="FCD053"/>
      </a:lt2>
      <a:accent1>
        <a:srgbClr val="0BBBEF"/>
      </a:accent1>
      <a:accent2>
        <a:srgbClr val="4C4D4A"/>
      </a:accent2>
      <a:accent3>
        <a:srgbClr val="006BAC"/>
      </a:accent3>
      <a:accent4>
        <a:srgbClr val="D7D7D9"/>
      </a:accent4>
      <a:accent5>
        <a:srgbClr val="BBCB43"/>
      </a:accent5>
      <a:accent6>
        <a:srgbClr val="F7A941"/>
      </a:accent6>
      <a:hlink>
        <a:srgbClr val="0BBBEF"/>
      </a:hlink>
      <a:folHlink>
        <a:srgbClr val="0BBBEF"/>
      </a:folHlink>
    </a:clrScheme>
    <a:fontScheme name="SkabelonDesign Inter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ribeman.vd.d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stribeman.vd.d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tribeman.vd.d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ribeman.vd.dk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tribeman.vd.dk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tribeman.vd.dk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E8612-AFDC-40F0-9216-363C79C34FD6}">
  <dimension ref="A1:R44"/>
  <sheetViews>
    <sheetView zoomScale="110" zoomScaleNormal="110" workbookViewId="0">
      <selection activeCell="E3" sqref="E3"/>
    </sheetView>
  </sheetViews>
  <sheetFormatPr defaultRowHeight="12.75" x14ac:dyDescent="0.2"/>
  <cols>
    <col min="2" max="2" width="4.5703125" customWidth="1"/>
    <col min="3" max="3" width="5.140625" customWidth="1"/>
    <col min="5" max="8" width="6.7109375" customWidth="1"/>
    <col min="9" max="9" width="12.140625" customWidth="1"/>
    <col min="10" max="10" width="13.85546875" customWidth="1"/>
    <col min="11" max="11" width="39.7109375" customWidth="1"/>
    <col min="12" max="12" width="10.85546875" customWidth="1"/>
    <col min="14" max="16" width="10.28515625" style="3" customWidth="1"/>
    <col min="17" max="17" width="12.140625" style="3" customWidth="1"/>
    <col min="18" max="18" width="31.5703125" style="2" customWidth="1"/>
  </cols>
  <sheetData>
    <row r="1" spans="1:18" ht="13.5" thickBot="1" x14ac:dyDescent="0.25"/>
    <row r="2" spans="1:18" ht="13.5" thickBot="1" x14ac:dyDescent="0.25">
      <c r="A2" s="5" t="s">
        <v>13</v>
      </c>
      <c r="D2" s="44"/>
      <c r="M2" s="5"/>
      <c r="Q2" s="5" t="s">
        <v>230</v>
      </c>
    </row>
    <row r="3" spans="1:18" ht="13.5" thickBot="1" x14ac:dyDescent="0.25">
      <c r="A3" s="5" t="s">
        <v>22</v>
      </c>
      <c r="C3" s="4"/>
      <c r="D3" s="45"/>
    </row>
    <row r="4" spans="1:18" x14ac:dyDescent="0.2">
      <c r="A4" s="5" t="s">
        <v>23</v>
      </c>
      <c r="C4" s="4"/>
      <c r="D4" s="46"/>
      <c r="E4" s="46"/>
      <c r="F4" s="46"/>
      <c r="G4" s="46"/>
    </row>
    <row r="5" spans="1:18" ht="13.5" thickBot="1" x14ac:dyDescent="0.25"/>
    <row r="6" spans="1:18" ht="21" thickBot="1" x14ac:dyDescent="0.35">
      <c r="A6" s="90" t="s">
        <v>0</v>
      </c>
      <c r="B6" s="91"/>
      <c r="C6" s="91"/>
      <c r="D6" s="91"/>
      <c r="E6" s="91"/>
      <c r="F6" s="91"/>
      <c r="G6" s="91"/>
      <c r="H6" s="92"/>
      <c r="I6" s="79"/>
      <c r="J6" s="93" t="s">
        <v>1</v>
      </c>
      <c r="K6" s="94"/>
      <c r="L6" s="94"/>
      <c r="M6" s="94"/>
      <c r="N6" s="94"/>
      <c r="O6" s="94"/>
      <c r="P6" s="94"/>
      <c r="Q6" s="94"/>
      <c r="R6" s="95"/>
    </row>
    <row r="7" spans="1:18" ht="27.75" customHeight="1" x14ac:dyDescent="0.2">
      <c r="A7" s="16"/>
      <c r="B7" s="43"/>
      <c r="C7" s="43"/>
      <c r="D7" s="43"/>
      <c r="E7" s="96" t="s">
        <v>2</v>
      </c>
      <c r="F7" s="96"/>
      <c r="G7" s="96" t="s">
        <v>3</v>
      </c>
      <c r="H7" s="97"/>
      <c r="I7" s="85" t="s">
        <v>229</v>
      </c>
      <c r="J7" s="73" t="s">
        <v>219</v>
      </c>
      <c r="K7" s="43"/>
      <c r="L7" s="43"/>
      <c r="M7" s="17" t="s">
        <v>135</v>
      </c>
      <c r="N7" s="17" t="s">
        <v>9</v>
      </c>
      <c r="O7" s="17" t="s">
        <v>136</v>
      </c>
      <c r="P7" s="17" t="s">
        <v>138</v>
      </c>
      <c r="Q7" s="17"/>
      <c r="R7" s="18"/>
    </row>
    <row r="8" spans="1:18" ht="13.5" thickBot="1" x14ac:dyDescent="0.25">
      <c r="A8" s="32" t="s">
        <v>4</v>
      </c>
      <c r="B8" s="33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3" t="s">
        <v>8</v>
      </c>
      <c r="H8" s="34" t="s">
        <v>9</v>
      </c>
      <c r="I8" s="81" t="s">
        <v>228</v>
      </c>
      <c r="J8" s="32" t="s">
        <v>10</v>
      </c>
      <c r="K8" s="33" t="s">
        <v>11</v>
      </c>
      <c r="L8" s="33" t="s">
        <v>51</v>
      </c>
      <c r="M8" s="35" t="s">
        <v>12</v>
      </c>
      <c r="N8" s="35" t="s">
        <v>25</v>
      </c>
      <c r="O8" s="35" t="s">
        <v>137</v>
      </c>
      <c r="P8" s="35" t="s">
        <v>139</v>
      </c>
      <c r="Q8" s="36" t="s">
        <v>14</v>
      </c>
      <c r="R8" s="37" t="s">
        <v>110</v>
      </c>
    </row>
    <row r="9" spans="1:18" x14ac:dyDescent="0.2">
      <c r="A9" s="22"/>
      <c r="B9" s="23"/>
      <c r="C9" s="23"/>
      <c r="D9" s="23"/>
      <c r="E9" s="23"/>
      <c r="F9" s="23"/>
      <c r="G9" s="23"/>
      <c r="H9" s="24"/>
      <c r="I9" s="82"/>
      <c r="J9" s="64"/>
      <c r="K9" s="65"/>
      <c r="L9" s="65"/>
      <c r="M9" s="65"/>
      <c r="N9" s="66"/>
      <c r="O9" s="66"/>
      <c r="P9" s="66"/>
      <c r="Q9" s="67"/>
      <c r="R9" s="68"/>
    </row>
    <row r="10" spans="1:18" x14ac:dyDescent="0.2">
      <c r="A10" s="22"/>
      <c r="B10" s="23"/>
      <c r="C10" s="23"/>
      <c r="D10" s="23"/>
      <c r="E10" s="23"/>
      <c r="F10" s="23"/>
      <c r="G10" s="23"/>
      <c r="H10" s="24"/>
      <c r="I10" s="83"/>
      <c r="J10" s="22"/>
      <c r="K10" s="23"/>
      <c r="L10" s="23"/>
      <c r="M10" s="23"/>
      <c r="N10" s="25"/>
      <c r="O10" s="25"/>
      <c r="P10" s="25"/>
      <c r="Q10" s="26"/>
      <c r="R10" s="41"/>
    </row>
    <row r="11" spans="1:18" x14ac:dyDescent="0.2">
      <c r="A11" s="22"/>
      <c r="B11" s="23"/>
      <c r="C11" s="23"/>
      <c r="D11" s="23"/>
      <c r="E11" s="23"/>
      <c r="F11" s="23"/>
      <c r="G11" s="23"/>
      <c r="H11" s="24"/>
      <c r="I11" s="83"/>
      <c r="J11" s="22"/>
      <c r="K11" s="23"/>
      <c r="L11" s="23"/>
      <c r="M11" s="23"/>
      <c r="N11" s="25"/>
      <c r="O11" s="25"/>
      <c r="P11" s="25"/>
      <c r="Q11" s="26"/>
      <c r="R11" s="41"/>
    </row>
    <row r="12" spans="1:18" x14ac:dyDescent="0.2">
      <c r="A12" s="22"/>
      <c r="B12" s="23"/>
      <c r="C12" s="23"/>
      <c r="D12" s="23"/>
      <c r="E12" s="23"/>
      <c r="F12" s="23"/>
      <c r="G12" s="23"/>
      <c r="H12" s="24"/>
      <c r="I12" s="83"/>
      <c r="J12" s="22"/>
      <c r="K12" s="23"/>
      <c r="L12" s="23"/>
      <c r="M12" s="23"/>
      <c r="N12" s="25"/>
      <c r="O12" s="25"/>
      <c r="P12" s="25"/>
      <c r="Q12" s="26"/>
      <c r="R12" s="41"/>
    </row>
    <row r="13" spans="1:18" x14ac:dyDescent="0.2">
      <c r="A13" s="22"/>
      <c r="B13" s="23"/>
      <c r="C13" s="23"/>
      <c r="D13" s="23"/>
      <c r="E13" s="23"/>
      <c r="F13" s="23"/>
      <c r="G13" s="23"/>
      <c r="H13" s="24"/>
      <c r="I13" s="83"/>
      <c r="J13" s="22"/>
      <c r="K13" s="23"/>
      <c r="L13" s="23"/>
      <c r="M13" s="23"/>
      <c r="N13" s="25"/>
      <c r="O13" s="25"/>
      <c r="P13" s="25"/>
      <c r="Q13" s="26"/>
      <c r="R13" s="41"/>
    </row>
    <row r="14" spans="1:18" x14ac:dyDescent="0.2">
      <c r="A14" s="22"/>
      <c r="B14" s="23"/>
      <c r="C14" s="23"/>
      <c r="D14" s="23"/>
      <c r="E14" s="23"/>
      <c r="F14" s="23"/>
      <c r="G14" s="23"/>
      <c r="H14" s="24"/>
      <c r="I14" s="83"/>
      <c r="J14" s="22"/>
      <c r="K14" s="23"/>
      <c r="L14" s="23"/>
      <c r="M14" s="23"/>
      <c r="N14" s="25"/>
      <c r="O14" s="25"/>
      <c r="P14" s="25"/>
      <c r="Q14" s="26"/>
      <c r="R14" s="41"/>
    </row>
    <row r="15" spans="1:18" x14ac:dyDescent="0.2">
      <c r="A15" s="22"/>
      <c r="B15" s="23"/>
      <c r="C15" s="23"/>
      <c r="D15" s="23"/>
      <c r="E15" s="23"/>
      <c r="F15" s="23"/>
      <c r="G15" s="23"/>
      <c r="H15" s="24"/>
      <c r="I15" s="83"/>
      <c r="J15" s="22"/>
      <c r="K15" s="23"/>
      <c r="L15" s="23"/>
      <c r="M15" s="23"/>
      <c r="N15" s="25"/>
      <c r="O15" s="25"/>
      <c r="P15" s="25"/>
      <c r="Q15" s="26"/>
      <c r="R15" s="41"/>
    </row>
    <row r="16" spans="1:18" x14ac:dyDescent="0.2">
      <c r="A16" s="22"/>
      <c r="B16" s="23"/>
      <c r="C16" s="23"/>
      <c r="D16" s="23"/>
      <c r="E16" s="23"/>
      <c r="F16" s="23"/>
      <c r="G16" s="23"/>
      <c r="H16" s="24"/>
      <c r="I16" s="83"/>
      <c r="J16" s="22"/>
      <c r="K16" s="23"/>
      <c r="L16" s="23"/>
      <c r="M16" s="23"/>
      <c r="N16" s="25"/>
      <c r="O16" s="25"/>
      <c r="P16" s="25"/>
      <c r="Q16" s="26"/>
      <c r="R16" s="41"/>
    </row>
    <row r="17" spans="1:18" x14ac:dyDescent="0.2">
      <c r="A17" s="22"/>
      <c r="B17" s="23"/>
      <c r="C17" s="23"/>
      <c r="D17" s="23"/>
      <c r="E17" s="23"/>
      <c r="F17" s="23"/>
      <c r="G17" s="23"/>
      <c r="H17" s="24"/>
      <c r="I17" s="83"/>
      <c r="J17" s="22"/>
      <c r="K17" s="23"/>
      <c r="L17" s="23"/>
      <c r="M17" s="23"/>
      <c r="N17" s="25"/>
      <c r="O17" s="25"/>
      <c r="P17" s="25"/>
      <c r="Q17" s="26"/>
      <c r="R17" s="41"/>
    </row>
    <row r="18" spans="1:18" x14ac:dyDescent="0.2">
      <c r="A18" s="22"/>
      <c r="B18" s="23"/>
      <c r="C18" s="23"/>
      <c r="D18" s="23"/>
      <c r="E18" s="23"/>
      <c r="F18" s="23"/>
      <c r="G18" s="23"/>
      <c r="H18" s="24"/>
      <c r="I18" s="83"/>
      <c r="J18" s="22"/>
      <c r="K18" s="23"/>
      <c r="L18" s="23"/>
      <c r="M18" s="23"/>
      <c r="N18" s="25"/>
      <c r="O18" s="25"/>
      <c r="P18" s="25"/>
      <c r="Q18" s="26"/>
      <c r="R18" s="41"/>
    </row>
    <row r="19" spans="1:18" x14ac:dyDescent="0.2">
      <c r="A19" s="22"/>
      <c r="B19" s="23"/>
      <c r="C19" s="23"/>
      <c r="D19" s="23"/>
      <c r="E19" s="23"/>
      <c r="F19" s="23"/>
      <c r="G19" s="23"/>
      <c r="H19" s="24"/>
      <c r="I19" s="83"/>
      <c r="J19" s="22"/>
      <c r="K19" s="23"/>
      <c r="L19" s="23"/>
      <c r="M19" s="23"/>
      <c r="N19" s="25"/>
      <c r="O19" s="25"/>
      <c r="P19" s="25"/>
      <c r="Q19" s="26"/>
      <c r="R19" s="41"/>
    </row>
    <row r="20" spans="1:18" x14ac:dyDescent="0.2">
      <c r="A20" s="22"/>
      <c r="B20" s="23"/>
      <c r="C20" s="23"/>
      <c r="D20" s="23"/>
      <c r="E20" s="23"/>
      <c r="F20" s="23"/>
      <c r="G20" s="23"/>
      <c r="H20" s="24"/>
      <c r="I20" s="83"/>
      <c r="J20" s="22"/>
      <c r="K20" s="23"/>
      <c r="L20" s="23"/>
      <c r="M20" s="23"/>
      <c r="N20" s="25"/>
      <c r="O20" s="25"/>
      <c r="P20" s="25"/>
      <c r="Q20" s="26"/>
      <c r="R20" s="41"/>
    </row>
    <row r="21" spans="1:18" x14ac:dyDescent="0.2">
      <c r="A21" s="22"/>
      <c r="B21" s="23"/>
      <c r="C21" s="23"/>
      <c r="D21" s="23"/>
      <c r="E21" s="23"/>
      <c r="F21" s="23"/>
      <c r="G21" s="23"/>
      <c r="H21" s="24"/>
      <c r="I21" s="83"/>
      <c r="J21" s="22"/>
      <c r="K21" s="23"/>
      <c r="L21" s="23"/>
      <c r="M21" s="23"/>
      <c r="N21" s="25"/>
      <c r="O21" s="25"/>
      <c r="P21" s="25"/>
      <c r="Q21" s="26"/>
      <c r="R21" s="41"/>
    </row>
    <row r="22" spans="1:18" x14ac:dyDescent="0.2">
      <c r="A22" s="22"/>
      <c r="B22" s="23"/>
      <c r="C22" s="23"/>
      <c r="D22" s="23"/>
      <c r="E22" s="23"/>
      <c r="F22" s="23"/>
      <c r="G22" s="23"/>
      <c r="H22" s="24"/>
      <c r="I22" s="83"/>
      <c r="J22" s="22"/>
      <c r="K22" s="23"/>
      <c r="L22" s="23"/>
      <c r="M22" s="23"/>
      <c r="N22" s="25"/>
      <c r="O22" s="25"/>
      <c r="P22" s="25"/>
      <c r="Q22" s="26"/>
      <c r="R22" s="41"/>
    </row>
    <row r="23" spans="1:18" x14ac:dyDescent="0.2">
      <c r="A23" s="22"/>
      <c r="B23" s="23"/>
      <c r="C23" s="23"/>
      <c r="D23" s="23"/>
      <c r="E23" s="23"/>
      <c r="F23" s="23"/>
      <c r="G23" s="23"/>
      <c r="H23" s="24"/>
      <c r="I23" s="83"/>
      <c r="J23" s="22"/>
      <c r="K23" s="23"/>
      <c r="L23" s="23"/>
      <c r="M23" s="23"/>
      <c r="N23" s="25"/>
      <c r="O23" s="25"/>
      <c r="P23" s="25"/>
      <c r="Q23" s="26"/>
      <c r="R23" s="41"/>
    </row>
    <row r="24" spans="1:18" x14ac:dyDescent="0.2">
      <c r="A24" s="22"/>
      <c r="B24" s="23"/>
      <c r="C24" s="23"/>
      <c r="D24" s="23"/>
      <c r="E24" s="23"/>
      <c r="F24" s="23"/>
      <c r="G24" s="23"/>
      <c r="H24" s="24"/>
      <c r="I24" s="83"/>
      <c r="J24" s="22"/>
      <c r="K24" s="23"/>
      <c r="L24" s="23"/>
      <c r="M24" s="23"/>
      <c r="N24" s="25"/>
      <c r="O24" s="25"/>
      <c r="P24" s="25"/>
      <c r="Q24" s="26"/>
      <c r="R24" s="41"/>
    </row>
    <row r="25" spans="1:18" x14ac:dyDescent="0.2">
      <c r="A25" s="22"/>
      <c r="B25" s="23"/>
      <c r="C25" s="23"/>
      <c r="D25" s="23"/>
      <c r="E25" s="23"/>
      <c r="F25" s="23"/>
      <c r="G25" s="23"/>
      <c r="H25" s="24"/>
      <c r="I25" s="83"/>
      <c r="J25" s="22"/>
      <c r="K25" s="23"/>
      <c r="L25" s="23"/>
      <c r="M25" s="23"/>
      <c r="N25" s="25"/>
      <c r="O25" s="25"/>
      <c r="P25" s="25"/>
      <c r="Q25" s="26"/>
      <c r="R25" s="41"/>
    </row>
    <row r="26" spans="1:18" x14ac:dyDescent="0.2">
      <c r="A26" s="22"/>
      <c r="B26" s="23"/>
      <c r="C26" s="23"/>
      <c r="D26" s="23"/>
      <c r="E26" s="23"/>
      <c r="F26" s="23"/>
      <c r="G26" s="23"/>
      <c r="H26" s="24"/>
      <c r="I26" s="83"/>
      <c r="J26" s="22"/>
      <c r="K26" s="23"/>
      <c r="L26" s="23"/>
      <c r="M26" s="23"/>
      <c r="N26" s="25"/>
      <c r="O26" s="25"/>
      <c r="P26" s="25"/>
      <c r="Q26" s="26"/>
      <c r="R26" s="41"/>
    </row>
    <row r="27" spans="1:18" x14ac:dyDescent="0.2">
      <c r="A27" s="22"/>
      <c r="B27" s="23"/>
      <c r="C27" s="23"/>
      <c r="D27" s="23"/>
      <c r="E27" s="23"/>
      <c r="F27" s="23"/>
      <c r="G27" s="23"/>
      <c r="H27" s="24"/>
      <c r="I27" s="83"/>
      <c r="J27" s="22"/>
      <c r="K27" s="23"/>
      <c r="L27" s="23"/>
      <c r="M27" s="23"/>
      <c r="N27" s="25"/>
      <c r="O27" s="25"/>
      <c r="P27" s="25"/>
      <c r="Q27" s="26"/>
      <c r="R27" s="41"/>
    </row>
    <row r="28" spans="1:18" x14ac:dyDescent="0.2">
      <c r="A28" s="22"/>
      <c r="B28" s="23"/>
      <c r="C28" s="23"/>
      <c r="D28" s="23"/>
      <c r="E28" s="23"/>
      <c r="F28" s="23"/>
      <c r="G28" s="23"/>
      <c r="H28" s="24"/>
      <c r="I28" s="83"/>
      <c r="J28" s="22"/>
      <c r="K28" s="23"/>
      <c r="L28" s="23"/>
      <c r="M28" s="23"/>
      <c r="N28" s="25"/>
      <c r="O28" s="25"/>
      <c r="P28" s="25"/>
      <c r="Q28" s="26"/>
      <c r="R28" s="41"/>
    </row>
    <row r="29" spans="1:18" x14ac:dyDescent="0.2">
      <c r="A29" s="22"/>
      <c r="B29" s="23"/>
      <c r="C29" s="23"/>
      <c r="D29" s="23"/>
      <c r="E29" s="23"/>
      <c r="F29" s="23"/>
      <c r="G29" s="23"/>
      <c r="H29" s="24"/>
      <c r="I29" s="83"/>
      <c r="J29" s="22"/>
      <c r="K29" s="23"/>
      <c r="L29" s="23"/>
      <c r="M29" s="23"/>
      <c r="N29" s="25"/>
      <c r="O29" s="25"/>
      <c r="P29" s="25"/>
      <c r="Q29" s="26"/>
      <c r="R29" s="41"/>
    </row>
    <row r="30" spans="1:18" x14ac:dyDescent="0.2">
      <c r="A30" s="22"/>
      <c r="B30" s="23"/>
      <c r="C30" s="23"/>
      <c r="D30" s="23"/>
      <c r="E30" s="23"/>
      <c r="F30" s="23"/>
      <c r="G30" s="23"/>
      <c r="H30" s="24"/>
      <c r="I30" s="83"/>
      <c r="J30" s="22"/>
      <c r="K30" s="23"/>
      <c r="L30" s="23"/>
      <c r="M30" s="23"/>
      <c r="N30" s="25"/>
      <c r="O30" s="25"/>
      <c r="P30" s="25"/>
      <c r="Q30" s="26"/>
      <c r="R30" s="41"/>
    </row>
    <row r="31" spans="1:18" x14ac:dyDescent="0.2">
      <c r="A31" s="22"/>
      <c r="B31" s="23"/>
      <c r="C31" s="23"/>
      <c r="D31" s="23"/>
      <c r="E31" s="23"/>
      <c r="F31" s="23"/>
      <c r="G31" s="23"/>
      <c r="H31" s="24"/>
      <c r="I31" s="83"/>
      <c r="J31" s="22"/>
      <c r="K31" s="23"/>
      <c r="L31" s="23"/>
      <c r="M31" s="23"/>
      <c r="N31" s="25"/>
      <c r="O31" s="25"/>
      <c r="P31" s="25"/>
      <c r="Q31" s="26"/>
      <c r="R31" s="41"/>
    </row>
    <row r="32" spans="1:18" x14ac:dyDescent="0.2">
      <c r="A32" s="22"/>
      <c r="B32" s="23"/>
      <c r="C32" s="23"/>
      <c r="D32" s="23"/>
      <c r="E32" s="23"/>
      <c r="F32" s="23"/>
      <c r="G32" s="23"/>
      <c r="H32" s="24"/>
      <c r="I32" s="83"/>
      <c r="J32" s="22"/>
      <c r="K32" s="23"/>
      <c r="L32" s="23"/>
      <c r="M32" s="23"/>
      <c r="N32" s="25"/>
      <c r="O32" s="25"/>
      <c r="P32" s="25"/>
      <c r="Q32" s="26"/>
      <c r="R32" s="41"/>
    </row>
    <row r="33" spans="1:18" x14ac:dyDescent="0.2">
      <c r="A33" s="22"/>
      <c r="B33" s="23"/>
      <c r="C33" s="23"/>
      <c r="D33" s="23"/>
      <c r="E33" s="23"/>
      <c r="F33" s="23"/>
      <c r="G33" s="23"/>
      <c r="H33" s="24"/>
      <c r="I33" s="83"/>
      <c r="J33" s="22"/>
      <c r="K33" s="23"/>
      <c r="L33" s="23"/>
      <c r="M33" s="23"/>
      <c r="N33" s="25"/>
      <c r="O33" s="25"/>
      <c r="P33" s="25"/>
      <c r="Q33" s="26"/>
      <c r="R33" s="41"/>
    </row>
    <row r="34" spans="1:18" x14ac:dyDescent="0.2">
      <c r="A34" s="22"/>
      <c r="B34" s="23"/>
      <c r="C34" s="23"/>
      <c r="D34" s="23"/>
      <c r="E34" s="23"/>
      <c r="F34" s="23"/>
      <c r="G34" s="23"/>
      <c r="H34" s="24"/>
      <c r="I34" s="83"/>
      <c r="J34" s="22"/>
      <c r="K34" s="23"/>
      <c r="L34" s="23"/>
      <c r="M34" s="23"/>
      <c r="N34" s="25"/>
      <c r="O34" s="25"/>
      <c r="P34" s="25"/>
      <c r="Q34" s="47"/>
      <c r="R34" s="41"/>
    </row>
    <row r="35" spans="1:18" x14ac:dyDescent="0.2">
      <c r="A35" s="22"/>
      <c r="B35" s="23"/>
      <c r="C35" s="23"/>
      <c r="D35" s="23"/>
      <c r="E35" s="23"/>
      <c r="F35" s="23"/>
      <c r="G35" s="23"/>
      <c r="H35" s="24"/>
      <c r="I35" s="83"/>
      <c r="J35" s="22"/>
      <c r="K35" s="23"/>
      <c r="L35" s="23"/>
      <c r="M35" s="23"/>
      <c r="N35" s="25"/>
      <c r="O35" s="25"/>
      <c r="P35" s="25"/>
      <c r="Q35" s="47"/>
      <c r="R35" s="41"/>
    </row>
    <row r="36" spans="1:18" x14ac:dyDescent="0.2">
      <c r="A36" s="22"/>
      <c r="B36" s="23"/>
      <c r="C36" s="23"/>
      <c r="D36" s="23"/>
      <c r="E36" s="23"/>
      <c r="F36" s="23"/>
      <c r="G36" s="23"/>
      <c r="H36" s="24"/>
      <c r="I36" s="83"/>
      <c r="J36" s="22"/>
      <c r="K36" s="23"/>
      <c r="L36" s="23"/>
      <c r="M36" s="23"/>
      <c r="N36" s="27"/>
      <c r="O36" s="27"/>
      <c r="P36" s="27"/>
      <c r="Q36" s="47"/>
      <c r="R36" s="41"/>
    </row>
    <row r="37" spans="1:18" ht="13.5" thickBot="1" x14ac:dyDescent="0.25">
      <c r="A37" s="28"/>
      <c r="B37" s="29"/>
      <c r="C37" s="29"/>
      <c r="D37" s="29"/>
      <c r="E37" s="29"/>
      <c r="F37" s="29"/>
      <c r="G37" s="29"/>
      <c r="H37" s="30"/>
      <c r="I37" s="84"/>
      <c r="J37" s="28"/>
      <c r="K37" s="29"/>
      <c r="L37" s="29"/>
      <c r="M37" s="29"/>
      <c r="N37" s="31"/>
      <c r="O37" s="31"/>
      <c r="P37" s="31"/>
      <c r="Q37" s="48"/>
      <c r="R37" s="42"/>
    </row>
    <row r="39" spans="1:18" x14ac:dyDescent="0.2">
      <c r="A39" s="5" t="s">
        <v>218</v>
      </c>
    </row>
    <row r="40" spans="1:18" x14ac:dyDescent="0.2">
      <c r="A40" s="5" t="s">
        <v>240</v>
      </c>
    </row>
    <row r="41" spans="1:18" x14ac:dyDescent="0.2">
      <c r="A41" t="s">
        <v>171</v>
      </c>
    </row>
    <row r="42" spans="1:18" x14ac:dyDescent="0.2">
      <c r="A42" t="s">
        <v>172</v>
      </c>
    </row>
    <row r="44" spans="1:18" s="38" customFormat="1" ht="23.25" x14ac:dyDescent="0.35">
      <c r="A44" s="49" t="s">
        <v>170</v>
      </c>
      <c r="I44"/>
      <c r="N44" s="39"/>
      <c r="O44" s="39"/>
      <c r="P44" s="39"/>
      <c r="Q44" s="39"/>
      <c r="R44" s="40"/>
    </row>
  </sheetData>
  <mergeCells count="4">
    <mergeCell ref="A6:H6"/>
    <mergeCell ref="J6:R6"/>
    <mergeCell ref="E7:F7"/>
    <mergeCell ref="G7:H7"/>
  </mergeCells>
  <hyperlinks>
    <hyperlink ref="A44" r:id="rId1" xr:uid="{99B14282-1499-4F20-A5DF-6442E85AF93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4C6CE89-491F-4B8A-BB7C-923F54CB5992}">
          <x14:formula1>
            <xm:f>Opsætning!$A$58:$A$62</xm:f>
          </x14:formula1>
          <xm:sqref>L9:L37</xm:sqref>
        </x14:dataValidation>
        <x14:dataValidation type="list" allowBlank="1" showInputMessage="1" showErrorMessage="1" xr:uid="{C0804709-AE62-464E-B11F-1058F6ECE5D5}">
          <x14:formula1>
            <xm:f>Opsætning!$A$37:$A$53</xm:f>
          </x14:formula1>
          <xm:sqref>J9:J37</xm:sqref>
        </x14:dataValidation>
        <x14:dataValidation type="list" allowBlank="1" showInputMessage="1" showErrorMessage="1" xr:uid="{F162BB80-1A20-4008-90C4-1418D67871CC}">
          <x14:formula1>
            <xm:f>Opsætning!$A$17:$A$25</xm:f>
          </x14:formula1>
          <xm:sqref>D9:D37</xm:sqref>
        </x14:dataValidation>
        <x14:dataValidation type="list" showInputMessage="1" showErrorMessage="1" xr:uid="{23E4047E-30FC-451A-B1B0-B7B72BD4725D}">
          <x14:formula1>
            <xm:f>Opsætning!$A$4:$A$6</xm:f>
          </x14:formula1>
          <xm:sqref>C9:C37</xm:sqref>
        </x14:dataValidation>
        <x14:dataValidation type="list" allowBlank="1" showInputMessage="1" showErrorMessage="1" xr:uid="{71BE71DE-D840-4963-A41A-9432C7FEBC81}">
          <x14:formula1>
            <xm:f>Materialer!$A$5:$A$37</xm:f>
          </x14:formula1>
          <xm:sqref>K9:K37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3078E-084C-4EDB-9A44-8327D413A891}">
  <dimension ref="A2:I62"/>
  <sheetViews>
    <sheetView workbookViewId="0">
      <selection activeCell="A4" sqref="A4"/>
    </sheetView>
  </sheetViews>
  <sheetFormatPr defaultRowHeight="12.75" x14ac:dyDescent="0.2"/>
  <cols>
    <col min="2" max="2" width="4.5703125" customWidth="1"/>
    <col min="3" max="3" width="11.7109375" customWidth="1"/>
    <col min="4" max="4" width="10.140625" customWidth="1"/>
    <col min="5" max="6" width="6.7109375" customWidth="1"/>
    <col min="7" max="7" width="9.140625" style="2"/>
    <col min="8" max="8" width="12.140625" style="3" customWidth="1"/>
    <col min="9" max="9" width="31.5703125" style="2" customWidth="1"/>
  </cols>
  <sheetData>
    <row r="2" spans="1:9" x14ac:dyDescent="0.2">
      <c r="A2" s="5" t="s">
        <v>13</v>
      </c>
      <c r="G2" s="75"/>
      <c r="H2" s="5" t="str">
        <f>'Striberapport striber'!Q2</f>
        <v>Version 1.06 - 22. april 2024</v>
      </c>
    </row>
    <row r="3" spans="1:9" x14ac:dyDescent="0.2">
      <c r="A3" s="5" t="s">
        <v>22</v>
      </c>
      <c r="C3" s="4"/>
      <c r="D3" s="4"/>
    </row>
    <row r="4" spans="1:9" x14ac:dyDescent="0.2">
      <c r="A4" s="5"/>
      <c r="C4" s="4"/>
      <c r="D4" s="6"/>
    </row>
    <row r="5" spans="1:9" ht="13.5" thickBot="1" x14ac:dyDescent="0.25"/>
    <row r="6" spans="1:9" ht="21" thickBot="1" x14ac:dyDescent="0.35">
      <c r="A6" s="90" t="s">
        <v>0</v>
      </c>
      <c r="B6" s="91"/>
      <c r="C6" s="91"/>
      <c r="D6" s="91"/>
      <c r="E6" s="91"/>
      <c r="F6" s="91"/>
      <c r="G6" s="90" t="s">
        <v>224</v>
      </c>
      <c r="H6" s="91"/>
      <c r="I6" s="92"/>
    </row>
    <row r="7" spans="1:9" ht="27.75" customHeight="1" x14ac:dyDescent="0.2">
      <c r="A7" s="16"/>
      <c r="B7" s="70"/>
      <c r="C7" s="70" t="s">
        <v>222</v>
      </c>
      <c r="D7" s="70"/>
      <c r="E7" s="96" t="s">
        <v>220</v>
      </c>
      <c r="F7" s="96"/>
      <c r="G7" s="70" t="s">
        <v>224</v>
      </c>
      <c r="H7" s="17"/>
      <c r="I7" s="18"/>
    </row>
    <row r="8" spans="1:9" ht="13.5" thickBot="1" x14ac:dyDescent="0.25">
      <c r="A8" s="32" t="s">
        <v>4</v>
      </c>
      <c r="B8" s="33" t="s">
        <v>5</v>
      </c>
      <c r="C8" s="33" t="s">
        <v>221</v>
      </c>
      <c r="D8" s="33" t="s">
        <v>7</v>
      </c>
      <c r="E8" s="33" t="s">
        <v>8</v>
      </c>
      <c r="F8" s="33" t="s">
        <v>9</v>
      </c>
      <c r="G8" s="36" t="s">
        <v>223</v>
      </c>
      <c r="H8" s="36" t="s">
        <v>14</v>
      </c>
      <c r="I8" s="37" t="s">
        <v>110</v>
      </c>
    </row>
    <row r="9" spans="1:9" x14ac:dyDescent="0.2">
      <c r="A9" s="64"/>
      <c r="B9" s="65"/>
      <c r="C9" s="65"/>
      <c r="D9" s="65"/>
      <c r="E9" s="65"/>
      <c r="F9" s="65"/>
      <c r="G9" s="76"/>
      <c r="H9" s="67"/>
      <c r="I9" s="68"/>
    </row>
    <row r="10" spans="1:9" x14ac:dyDescent="0.2">
      <c r="A10" s="22"/>
      <c r="B10" s="23"/>
      <c r="C10" s="23"/>
      <c r="D10" s="23"/>
      <c r="E10" s="23"/>
      <c r="F10" s="23"/>
      <c r="G10" s="77"/>
      <c r="H10" s="26"/>
      <c r="I10" s="41"/>
    </row>
    <row r="11" spans="1:9" x14ac:dyDescent="0.2">
      <c r="A11" s="22"/>
      <c r="B11" s="23"/>
      <c r="C11" s="23"/>
      <c r="D11" s="23"/>
      <c r="E11" s="23"/>
      <c r="F11" s="23"/>
      <c r="G11" s="77"/>
      <c r="H11" s="26"/>
      <c r="I11" s="41"/>
    </row>
    <row r="12" spans="1:9" x14ac:dyDescent="0.2">
      <c r="A12" s="22"/>
      <c r="B12" s="23"/>
      <c r="C12" s="23"/>
      <c r="D12" s="23"/>
      <c r="E12" s="23"/>
      <c r="F12" s="23"/>
      <c r="G12" s="77"/>
      <c r="H12" s="26"/>
      <c r="I12" s="41"/>
    </row>
    <row r="13" spans="1:9" x14ac:dyDescent="0.2">
      <c r="A13" s="22"/>
      <c r="B13" s="23"/>
      <c r="C13" s="23"/>
      <c r="D13" s="23"/>
      <c r="E13" s="23"/>
      <c r="F13" s="23"/>
      <c r="G13" s="77"/>
      <c r="H13" s="26"/>
      <c r="I13" s="41"/>
    </row>
    <row r="14" spans="1:9" x14ac:dyDescent="0.2">
      <c r="A14" s="22"/>
      <c r="B14" s="23"/>
      <c r="C14" s="23"/>
      <c r="D14" s="23"/>
      <c r="E14" s="23"/>
      <c r="F14" s="23"/>
      <c r="G14" s="77"/>
      <c r="H14" s="26"/>
      <c r="I14" s="41"/>
    </row>
    <row r="15" spans="1:9" x14ac:dyDescent="0.2">
      <c r="A15" s="22"/>
      <c r="B15" s="23"/>
      <c r="C15" s="23"/>
      <c r="D15" s="23"/>
      <c r="E15" s="23"/>
      <c r="F15" s="23"/>
      <c r="G15" s="77"/>
      <c r="H15" s="26"/>
      <c r="I15" s="41"/>
    </row>
    <row r="16" spans="1:9" x14ac:dyDescent="0.2">
      <c r="A16" s="22"/>
      <c r="B16" s="23"/>
      <c r="C16" s="23"/>
      <c r="D16" s="23"/>
      <c r="E16" s="23"/>
      <c r="F16" s="23"/>
      <c r="G16" s="77"/>
      <c r="H16" s="26"/>
      <c r="I16" s="41"/>
    </row>
    <row r="17" spans="1:9" x14ac:dyDescent="0.2">
      <c r="A17" s="22"/>
      <c r="B17" s="23"/>
      <c r="C17" s="23"/>
      <c r="D17" s="23"/>
      <c r="E17" s="23"/>
      <c r="F17" s="23"/>
      <c r="G17" s="77"/>
      <c r="H17" s="26"/>
      <c r="I17" s="41"/>
    </row>
    <row r="18" spans="1:9" x14ac:dyDescent="0.2">
      <c r="A18" s="22"/>
      <c r="B18" s="23"/>
      <c r="C18" s="23"/>
      <c r="D18" s="23"/>
      <c r="E18" s="23"/>
      <c r="F18" s="23"/>
      <c r="G18" s="77"/>
      <c r="H18" s="26"/>
      <c r="I18" s="41"/>
    </row>
    <row r="19" spans="1:9" x14ac:dyDescent="0.2">
      <c r="A19" s="22"/>
      <c r="B19" s="23"/>
      <c r="C19" s="23"/>
      <c r="D19" s="23"/>
      <c r="E19" s="23"/>
      <c r="F19" s="23"/>
      <c r="G19" s="77"/>
      <c r="H19" s="26"/>
      <c r="I19" s="41"/>
    </row>
    <row r="20" spans="1:9" x14ac:dyDescent="0.2">
      <c r="A20" s="22"/>
      <c r="B20" s="23"/>
      <c r="C20" s="23"/>
      <c r="D20" s="23"/>
      <c r="E20" s="23"/>
      <c r="F20" s="23"/>
      <c r="G20" s="77"/>
      <c r="H20" s="26"/>
      <c r="I20" s="41"/>
    </row>
    <row r="21" spans="1:9" x14ac:dyDescent="0.2">
      <c r="A21" s="22"/>
      <c r="B21" s="23"/>
      <c r="C21" s="23"/>
      <c r="D21" s="23"/>
      <c r="E21" s="23"/>
      <c r="F21" s="23"/>
      <c r="G21" s="77"/>
      <c r="H21" s="26"/>
      <c r="I21" s="41"/>
    </row>
    <row r="22" spans="1:9" x14ac:dyDescent="0.2">
      <c r="A22" s="22"/>
      <c r="B22" s="23"/>
      <c r="C22" s="23"/>
      <c r="D22" s="23"/>
      <c r="E22" s="23"/>
      <c r="F22" s="23"/>
      <c r="G22" s="77"/>
      <c r="H22" s="26"/>
      <c r="I22" s="41"/>
    </row>
    <row r="23" spans="1:9" x14ac:dyDescent="0.2">
      <c r="A23" s="22"/>
      <c r="B23" s="23"/>
      <c r="C23" s="23"/>
      <c r="D23" s="23"/>
      <c r="E23" s="23"/>
      <c r="F23" s="23"/>
      <c r="G23" s="77"/>
      <c r="H23" s="26"/>
      <c r="I23" s="41"/>
    </row>
    <row r="24" spans="1:9" x14ac:dyDescent="0.2">
      <c r="A24" s="22"/>
      <c r="B24" s="23"/>
      <c r="C24" s="23"/>
      <c r="D24" s="23"/>
      <c r="E24" s="23"/>
      <c r="F24" s="23"/>
      <c r="G24" s="77"/>
      <c r="H24" s="26"/>
      <c r="I24" s="41"/>
    </row>
    <row r="25" spans="1:9" x14ac:dyDescent="0.2">
      <c r="A25" s="22"/>
      <c r="B25" s="23"/>
      <c r="C25" s="23"/>
      <c r="D25" s="23"/>
      <c r="E25" s="23"/>
      <c r="F25" s="23"/>
      <c r="G25" s="77"/>
      <c r="H25" s="26"/>
      <c r="I25" s="41"/>
    </row>
    <row r="26" spans="1:9" x14ac:dyDescent="0.2">
      <c r="A26" s="22"/>
      <c r="B26" s="23"/>
      <c r="C26" s="23"/>
      <c r="D26" s="23"/>
      <c r="E26" s="23"/>
      <c r="F26" s="23"/>
      <c r="G26" s="77"/>
      <c r="H26" s="26"/>
      <c r="I26" s="41"/>
    </row>
    <row r="27" spans="1:9" x14ac:dyDescent="0.2">
      <c r="A27" s="22"/>
      <c r="B27" s="23"/>
      <c r="C27" s="23"/>
      <c r="D27" s="23"/>
      <c r="E27" s="23"/>
      <c r="F27" s="23"/>
      <c r="G27" s="77"/>
      <c r="H27" s="26"/>
      <c r="I27" s="41"/>
    </row>
    <row r="28" spans="1:9" x14ac:dyDescent="0.2">
      <c r="A28" s="22"/>
      <c r="B28" s="23"/>
      <c r="C28" s="23"/>
      <c r="D28" s="23"/>
      <c r="E28" s="23"/>
      <c r="F28" s="23"/>
      <c r="G28" s="77"/>
      <c r="H28" s="26"/>
      <c r="I28" s="41"/>
    </row>
    <row r="29" spans="1:9" x14ac:dyDescent="0.2">
      <c r="A29" s="22"/>
      <c r="B29" s="23"/>
      <c r="C29" s="23"/>
      <c r="D29" s="23"/>
      <c r="E29" s="23"/>
      <c r="F29" s="23"/>
      <c r="G29" s="77"/>
      <c r="H29" s="26"/>
      <c r="I29" s="41"/>
    </row>
    <row r="30" spans="1:9" x14ac:dyDescent="0.2">
      <c r="A30" s="22"/>
      <c r="B30" s="23"/>
      <c r="C30" s="23"/>
      <c r="D30" s="23"/>
      <c r="E30" s="23"/>
      <c r="F30" s="23"/>
      <c r="G30" s="77"/>
      <c r="H30" s="26"/>
      <c r="I30" s="41"/>
    </row>
    <row r="31" spans="1:9" x14ac:dyDescent="0.2">
      <c r="A31" s="22"/>
      <c r="B31" s="23"/>
      <c r="C31" s="23"/>
      <c r="D31" s="23"/>
      <c r="E31" s="23"/>
      <c r="F31" s="23"/>
      <c r="G31" s="77"/>
      <c r="H31" s="26"/>
      <c r="I31" s="41"/>
    </row>
    <row r="32" spans="1:9" x14ac:dyDescent="0.2">
      <c r="A32" s="22"/>
      <c r="B32" s="23"/>
      <c r="C32" s="23"/>
      <c r="D32" s="23"/>
      <c r="E32" s="23"/>
      <c r="F32" s="23"/>
      <c r="G32" s="77"/>
      <c r="H32" s="26"/>
      <c r="I32" s="41"/>
    </row>
    <row r="33" spans="1:9" x14ac:dyDescent="0.2">
      <c r="A33" s="22"/>
      <c r="B33" s="23"/>
      <c r="C33" s="23"/>
      <c r="D33" s="23"/>
      <c r="E33" s="23"/>
      <c r="F33" s="23"/>
      <c r="G33" s="77"/>
      <c r="H33" s="26"/>
      <c r="I33" s="41"/>
    </row>
    <row r="34" spans="1:9" x14ac:dyDescent="0.2">
      <c r="A34" s="22"/>
      <c r="B34" s="23"/>
      <c r="C34" s="23"/>
      <c r="D34" s="23"/>
      <c r="E34" s="23"/>
      <c r="F34" s="23"/>
      <c r="G34" s="77"/>
      <c r="H34" s="26"/>
      <c r="I34" s="41"/>
    </row>
    <row r="35" spans="1:9" x14ac:dyDescent="0.2">
      <c r="A35" s="22"/>
      <c r="B35" s="23"/>
      <c r="C35" s="23"/>
      <c r="D35" s="23"/>
      <c r="E35" s="23"/>
      <c r="F35" s="23"/>
      <c r="G35" s="77"/>
      <c r="H35" s="26"/>
      <c r="I35" s="41"/>
    </row>
    <row r="36" spans="1:9" x14ac:dyDescent="0.2">
      <c r="A36" s="22"/>
      <c r="B36" s="23"/>
      <c r="C36" s="23"/>
      <c r="D36" s="23"/>
      <c r="E36" s="23"/>
      <c r="F36" s="23"/>
      <c r="G36" s="77"/>
      <c r="H36" s="26"/>
      <c r="I36" s="41"/>
    </row>
    <row r="37" spans="1:9" x14ac:dyDescent="0.2">
      <c r="A37" s="22"/>
      <c r="B37" s="23"/>
      <c r="C37" s="23"/>
      <c r="D37" s="23"/>
      <c r="E37" s="23"/>
      <c r="F37" s="23"/>
      <c r="G37" s="77"/>
      <c r="H37" s="26"/>
      <c r="I37" s="41"/>
    </row>
    <row r="38" spans="1:9" x14ac:dyDescent="0.2">
      <c r="A38" s="22"/>
      <c r="B38" s="23"/>
      <c r="C38" s="23"/>
      <c r="D38" s="23"/>
      <c r="E38" s="23"/>
      <c r="F38" s="23"/>
      <c r="G38" s="77"/>
      <c r="H38" s="26"/>
      <c r="I38" s="41"/>
    </row>
    <row r="39" spans="1:9" x14ac:dyDescent="0.2">
      <c r="A39" s="22"/>
      <c r="B39" s="23"/>
      <c r="C39" s="23"/>
      <c r="D39" s="23"/>
      <c r="E39" s="23"/>
      <c r="F39" s="23"/>
      <c r="G39" s="77"/>
      <c r="H39" s="26"/>
      <c r="I39" s="41"/>
    </row>
    <row r="40" spans="1:9" x14ac:dyDescent="0.2">
      <c r="A40" s="22"/>
      <c r="B40" s="23"/>
      <c r="C40" s="23"/>
      <c r="D40" s="23"/>
      <c r="E40" s="23"/>
      <c r="F40" s="23"/>
      <c r="G40" s="77"/>
      <c r="H40" s="26"/>
      <c r="I40" s="41"/>
    </row>
    <row r="41" spans="1:9" x14ac:dyDescent="0.2">
      <c r="A41" s="22"/>
      <c r="B41" s="23"/>
      <c r="C41" s="23"/>
      <c r="D41" s="23"/>
      <c r="E41" s="23"/>
      <c r="F41" s="23"/>
      <c r="G41" s="77"/>
      <c r="H41" s="26"/>
      <c r="I41" s="41"/>
    </row>
    <row r="42" spans="1:9" x14ac:dyDescent="0.2">
      <c r="A42" s="22"/>
      <c r="B42" s="23"/>
      <c r="C42" s="23"/>
      <c r="D42" s="23"/>
      <c r="E42" s="23"/>
      <c r="F42" s="23"/>
      <c r="G42" s="77"/>
      <c r="H42" s="26"/>
      <c r="I42" s="41"/>
    </row>
    <row r="43" spans="1:9" x14ac:dyDescent="0.2">
      <c r="A43" s="22"/>
      <c r="B43" s="23"/>
      <c r="C43" s="23"/>
      <c r="D43" s="23"/>
      <c r="E43" s="23"/>
      <c r="F43" s="23"/>
      <c r="G43" s="77"/>
      <c r="H43" s="26"/>
      <c r="I43" s="41"/>
    </row>
    <row r="44" spans="1:9" x14ac:dyDescent="0.2">
      <c r="A44" s="22"/>
      <c r="B44" s="23"/>
      <c r="C44" s="23"/>
      <c r="D44" s="23"/>
      <c r="E44" s="23"/>
      <c r="F44" s="23"/>
      <c r="G44" s="77"/>
      <c r="H44" s="26"/>
      <c r="I44" s="41"/>
    </row>
    <row r="45" spans="1:9" x14ac:dyDescent="0.2">
      <c r="A45" s="22"/>
      <c r="B45" s="23"/>
      <c r="C45" s="23"/>
      <c r="D45" s="23"/>
      <c r="E45" s="23"/>
      <c r="F45" s="23"/>
      <c r="G45" s="77"/>
      <c r="H45" s="26"/>
      <c r="I45" s="41"/>
    </row>
    <row r="46" spans="1:9" x14ac:dyDescent="0.2">
      <c r="A46" s="22"/>
      <c r="B46" s="23"/>
      <c r="C46" s="23"/>
      <c r="D46" s="23"/>
      <c r="E46" s="23"/>
      <c r="F46" s="23"/>
      <c r="G46" s="77"/>
      <c r="H46" s="26"/>
      <c r="I46" s="41"/>
    </row>
    <row r="47" spans="1:9" x14ac:dyDescent="0.2">
      <c r="A47" s="22"/>
      <c r="B47" s="23"/>
      <c r="C47" s="23"/>
      <c r="D47" s="23"/>
      <c r="E47" s="23"/>
      <c r="F47" s="23"/>
      <c r="G47" s="77"/>
      <c r="H47" s="26"/>
      <c r="I47" s="41"/>
    </row>
    <row r="48" spans="1:9" x14ac:dyDescent="0.2">
      <c r="A48" s="22"/>
      <c r="B48" s="23"/>
      <c r="C48" s="23"/>
      <c r="D48" s="23"/>
      <c r="E48" s="23"/>
      <c r="F48" s="23"/>
      <c r="G48" s="77"/>
      <c r="H48" s="26"/>
      <c r="I48" s="41"/>
    </row>
    <row r="49" spans="1:9" x14ac:dyDescent="0.2">
      <c r="A49" s="22"/>
      <c r="B49" s="23"/>
      <c r="C49" s="23"/>
      <c r="D49" s="23"/>
      <c r="E49" s="23"/>
      <c r="F49" s="23"/>
      <c r="G49" s="77"/>
      <c r="H49" s="26"/>
      <c r="I49" s="41"/>
    </row>
    <row r="50" spans="1:9" x14ac:dyDescent="0.2">
      <c r="A50" s="22"/>
      <c r="B50" s="23"/>
      <c r="C50" s="23"/>
      <c r="D50" s="23"/>
      <c r="E50" s="23"/>
      <c r="F50" s="23"/>
      <c r="G50" s="77"/>
      <c r="H50" s="26"/>
      <c r="I50" s="41"/>
    </row>
    <row r="51" spans="1:9" x14ac:dyDescent="0.2">
      <c r="A51" s="22"/>
      <c r="B51" s="23"/>
      <c r="C51" s="23"/>
      <c r="D51" s="23"/>
      <c r="E51" s="23"/>
      <c r="F51" s="23"/>
      <c r="G51" s="77"/>
      <c r="H51" s="26"/>
      <c r="I51" s="41"/>
    </row>
    <row r="52" spans="1:9" x14ac:dyDescent="0.2">
      <c r="A52" s="22"/>
      <c r="B52" s="23"/>
      <c r="C52" s="23"/>
      <c r="D52" s="23"/>
      <c r="E52" s="23"/>
      <c r="F52" s="23"/>
      <c r="G52" s="77"/>
      <c r="H52" s="25"/>
      <c r="I52" s="41"/>
    </row>
    <row r="53" spans="1:9" x14ac:dyDescent="0.2">
      <c r="A53" s="22"/>
      <c r="B53" s="23"/>
      <c r="C53" s="23"/>
      <c r="D53" s="23"/>
      <c r="E53" s="23"/>
      <c r="F53" s="23"/>
      <c r="G53" s="77"/>
      <c r="H53" s="25"/>
      <c r="I53" s="41"/>
    </row>
    <row r="54" spans="1:9" x14ac:dyDescent="0.2">
      <c r="A54" s="22"/>
      <c r="B54" s="23"/>
      <c r="C54" s="23"/>
      <c r="D54" s="23"/>
      <c r="E54" s="23"/>
      <c r="F54" s="23"/>
      <c r="G54" s="77"/>
      <c r="H54" s="27"/>
      <c r="I54" s="41"/>
    </row>
    <row r="55" spans="1:9" ht="13.5" thickBot="1" x14ac:dyDescent="0.25">
      <c r="A55" s="28"/>
      <c r="B55" s="29"/>
      <c r="C55" s="29"/>
      <c r="D55" s="29"/>
      <c r="E55" s="29"/>
      <c r="F55" s="29"/>
      <c r="G55" s="78"/>
      <c r="H55" s="31"/>
      <c r="I55" s="42"/>
    </row>
    <row r="57" spans="1:9" x14ac:dyDescent="0.2">
      <c r="A57" s="5" t="s">
        <v>225</v>
      </c>
    </row>
    <row r="58" spans="1:9" x14ac:dyDescent="0.2">
      <c r="A58" t="s">
        <v>171</v>
      </c>
    </row>
    <row r="59" spans="1:9" x14ac:dyDescent="0.2">
      <c r="A59" t="s">
        <v>226</v>
      </c>
    </row>
    <row r="60" spans="1:9" x14ac:dyDescent="0.2">
      <c r="A60" t="s">
        <v>172</v>
      </c>
    </row>
    <row r="62" spans="1:9" s="50" customFormat="1" ht="23.25" x14ac:dyDescent="0.35">
      <c r="A62" s="49" t="s">
        <v>170</v>
      </c>
      <c r="G62" s="52"/>
      <c r="H62" s="51"/>
      <c r="I62" s="52"/>
    </row>
  </sheetData>
  <mergeCells count="3">
    <mergeCell ref="A6:F6"/>
    <mergeCell ref="G6:I6"/>
    <mergeCell ref="E7:F7"/>
  </mergeCells>
  <hyperlinks>
    <hyperlink ref="A62" r:id="rId1" xr:uid="{0AEDA2CC-E74D-45B0-86FC-3492C31C1F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E9EC6E32-973E-45B6-92F3-31C9FFE5CAED}">
          <x14:formula1>
            <xm:f>Opsætning!$A$11:$A$12</xm:f>
          </x14:formula1>
          <xm:sqref>C9:C55</xm:sqref>
        </x14:dataValidation>
        <x14:dataValidation type="list" allowBlank="1" showInputMessage="1" showErrorMessage="1" xr:uid="{0105878F-82F7-4A7E-B67E-FC2F7F9BA1ED}">
          <x14:formula1>
            <xm:f>Opsætning!$A$17:$A$25</xm:f>
          </x14:formula1>
          <xm:sqref>D9:D55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0693B-6B1A-428E-BFA9-671DAC4A495F}">
  <dimension ref="A2:L32"/>
  <sheetViews>
    <sheetView workbookViewId="0">
      <selection activeCell="A35" sqref="A35"/>
    </sheetView>
  </sheetViews>
  <sheetFormatPr defaultRowHeight="12.75" x14ac:dyDescent="0.2"/>
  <cols>
    <col min="2" max="2" width="4.5703125" customWidth="1"/>
    <col min="3" max="3" width="5.5703125" customWidth="1"/>
    <col min="5" max="8" width="6.7109375" customWidth="1"/>
    <col min="9" max="9" width="21.7109375" customWidth="1"/>
    <col min="11" max="11" width="12.140625" style="3" customWidth="1"/>
    <col min="12" max="12" width="31.5703125" style="2" customWidth="1"/>
  </cols>
  <sheetData>
    <row r="2" spans="1:12" x14ac:dyDescent="0.2">
      <c r="A2" s="5" t="s">
        <v>13</v>
      </c>
      <c r="D2" t="s">
        <v>241</v>
      </c>
      <c r="J2" s="5"/>
      <c r="K2" s="5" t="str">
        <f>'Striberapport striber'!Q2</f>
        <v>Version 1.06 - 22. april 2024</v>
      </c>
    </row>
    <row r="3" spans="1:12" x14ac:dyDescent="0.2">
      <c r="A3" s="5" t="s">
        <v>22</v>
      </c>
      <c r="C3" s="4"/>
      <c r="D3" s="4">
        <v>6506989</v>
      </c>
    </row>
    <row r="4" spans="1:12" x14ac:dyDescent="0.2">
      <c r="A4" s="5" t="s">
        <v>23</v>
      </c>
      <c r="C4" s="4"/>
      <c r="D4" s="6" t="s">
        <v>24</v>
      </c>
    </row>
    <row r="5" spans="1:12" ht="13.5" thickBot="1" x14ac:dyDescent="0.25"/>
    <row r="6" spans="1:12" ht="21" thickBot="1" x14ac:dyDescent="0.35">
      <c r="A6" s="90" t="s">
        <v>0</v>
      </c>
      <c r="B6" s="91"/>
      <c r="C6" s="91"/>
      <c r="D6" s="91"/>
      <c r="E6" s="91"/>
      <c r="F6" s="91"/>
      <c r="G6" s="91"/>
      <c r="H6" s="92"/>
      <c r="I6" s="94"/>
      <c r="J6" s="94"/>
      <c r="K6" s="94"/>
      <c r="L6" s="95"/>
    </row>
    <row r="7" spans="1:12" ht="27.75" customHeight="1" x14ac:dyDescent="0.2">
      <c r="A7" s="16"/>
      <c r="B7" s="86"/>
      <c r="C7" s="86"/>
      <c r="D7" s="86"/>
      <c r="E7" s="96" t="s">
        <v>2</v>
      </c>
      <c r="F7" s="96"/>
      <c r="G7" s="96" t="s">
        <v>3</v>
      </c>
      <c r="H7" s="97"/>
      <c r="I7" s="86"/>
      <c r="J7" s="17" t="s">
        <v>135</v>
      </c>
      <c r="K7" s="17"/>
      <c r="L7" s="18"/>
    </row>
    <row r="8" spans="1:12" ht="13.5" thickBot="1" x14ac:dyDescent="0.25">
      <c r="A8" s="32" t="s">
        <v>4</v>
      </c>
      <c r="B8" s="33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3" t="s">
        <v>8</v>
      </c>
      <c r="H8" s="34" t="s">
        <v>9</v>
      </c>
      <c r="I8" s="33" t="s">
        <v>242</v>
      </c>
      <c r="J8" s="35" t="s">
        <v>12</v>
      </c>
      <c r="K8" s="36" t="s">
        <v>14</v>
      </c>
      <c r="L8" s="37" t="s">
        <v>110</v>
      </c>
    </row>
    <row r="9" spans="1:12" x14ac:dyDescent="0.2">
      <c r="A9" s="64"/>
      <c r="B9" s="65"/>
      <c r="C9" s="65"/>
      <c r="D9" s="65"/>
      <c r="E9" s="65"/>
      <c r="F9" s="65"/>
      <c r="G9" s="65"/>
      <c r="H9" s="89"/>
      <c r="I9" s="65"/>
      <c r="J9" s="65"/>
      <c r="K9" s="67"/>
      <c r="L9" s="68"/>
    </row>
    <row r="10" spans="1:12" x14ac:dyDescent="0.2">
      <c r="A10" s="22"/>
      <c r="B10" s="23"/>
      <c r="C10" s="23"/>
      <c r="D10" s="23"/>
      <c r="E10" s="23"/>
      <c r="F10" s="23"/>
      <c r="G10" s="23"/>
      <c r="H10" s="24"/>
      <c r="I10" s="23"/>
      <c r="J10" s="23"/>
      <c r="K10" s="26"/>
      <c r="L10" s="41"/>
    </row>
    <row r="11" spans="1:12" x14ac:dyDescent="0.2">
      <c r="A11" s="22"/>
      <c r="B11" s="23"/>
      <c r="C11" s="23"/>
      <c r="D11" s="23"/>
      <c r="E11" s="23"/>
      <c r="F11" s="23"/>
      <c r="G11" s="23"/>
      <c r="H11" s="24"/>
      <c r="I11" s="23"/>
      <c r="J11" s="23"/>
      <c r="K11" s="26"/>
      <c r="L11" s="41"/>
    </row>
    <row r="12" spans="1:12" x14ac:dyDescent="0.2">
      <c r="A12" s="22"/>
      <c r="B12" s="23"/>
      <c r="C12" s="23"/>
      <c r="D12" s="23"/>
      <c r="E12" s="23"/>
      <c r="F12" s="23"/>
      <c r="G12" s="23"/>
      <c r="H12" s="24"/>
      <c r="I12" s="23"/>
      <c r="J12" s="23"/>
      <c r="K12" s="26"/>
      <c r="L12" s="41"/>
    </row>
    <row r="13" spans="1:12" x14ac:dyDescent="0.2">
      <c r="A13" s="22"/>
      <c r="B13" s="23"/>
      <c r="C13" s="23"/>
      <c r="D13" s="23"/>
      <c r="E13" s="23"/>
      <c r="F13" s="23"/>
      <c r="G13" s="23"/>
      <c r="H13" s="24"/>
      <c r="I13" s="23"/>
      <c r="J13" s="23"/>
      <c r="K13" s="26"/>
      <c r="L13" s="41"/>
    </row>
    <row r="14" spans="1:12" x14ac:dyDescent="0.2">
      <c r="A14" s="22"/>
      <c r="B14" s="23"/>
      <c r="C14" s="23"/>
      <c r="D14" s="23"/>
      <c r="E14" s="23"/>
      <c r="F14" s="23"/>
      <c r="G14" s="23"/>
      <c r="H14" s="24"/>
      <c r="I14" s="23"/>
      <c r="J14" s="23"/>
      <c r="K14" s="26"/>
      <c r="L14" s="41"/>
    </row>
    <row r="15" spans="1:12" x14ac:dyDescent="0.2">
      <c r="A15" s="22"/>
      <c r="B15" s="23"/>
      <c r="C15" s="23"/>
      <c r="D15" s="23"/>
      <c r="E15" s="23"/>
      <c r="F15" s="23"/>
      <c r="G15" s="23"/>
      <c r="H15" s="24"/>
      <c r="I15" s="23"/>
      <c r="J15" s="23"/>
      <c r="K15" s="26"/>
      <c r="L15" s="41"/>
    </row>
    <row r="16" spans="1:12" x14ac:dyDescent="0.2">
      <c r="A16" s="22"/>
      <c r="B16" s="23"/>
      <c r="C16" s="23"/>
      <c r="D16" s="23"/>
      <c r="E16" s="23"/>
      <c r="F16" s="23"/>
      <c r="G16" s="23"/>
      <c r="H16" s="24"/>
      <c r="I16" s="23"/>
      <c r="J16" s="23"/>
      <c r="K16" s="26"/>
      <c r="L16" s="41"/>
    </row>
    <row r="17" spans="1:12" x14ac:dyDescent="0.2">
      <c r="A17" s="22"/>
      <c r="B17" s="23"/>
      <c r="C17" s="23"/>
      <c r="D17" s="23"/>
      <c r="E17" s="23"/>
      <c r="F17" s="23"/>
      <c r="G17" s="23"/>
      <c r="H17" s="24"/>
      <c r="I17" s="23"/>
      <c r="J17" s="23"/>
      <c r="K17" s="26"/>
      <c r="L17" s="41"/>
    </row>
    <row r="18" spans="1:12" x14ac:dyDescent="0.2">
      <c r="A18" s="22"/>
      <c r="B18" s="23"/>
      <c r="C18" s="23"/>
      <c r="D18" s="23"/>
      <c r="E18" s="23"/>
      <c r="F18" s="23"/>
      <c r="G18" s="23"/>
      <c r="H18" s="24"/>
      <c r="I18" s="23"/>
      <c r="J18" s="23"/>
      <c r="K18" s="26"/>
      <c r="L18" s="41"/>
    </row>
    <row r="19" spans="1:12" x14ac:dyDescent="0.2">
      <c r="A19" s="22"/>
      <c r="B19" s="23"/>
      <c r="C19" s="23"/>
      <c r="D19" s="23"/>
      <c r="E19" s="23"/>
      <c r="F19" s="23"/>
      <c r="G19" s="23"/>
      <c r="H19" s="24"/>
      <c r="I19" s="23"/>
      <c r="J19" s="23"/>
      <c r="K19" s="26"/>
      <c r="L19" s="41"/>
    </row>
    <row r="20" spans="1:12" x14ac:dyDescent="0.2">
      <c r="A20" s="22"/>
      <c r="B20" s="23"/>
      <c r="C20" s="23"/>
      <c r="D20" s="23"/>
      <c r="E20" s="23"/>
      <c r="F20" s="23"/>
      <c r="G20" s="23"/>
      <c r="H20" s="24"/>
      <c r="I20" s="23"/>
      <c r="J20" s="23"/>
      <c r="K20" s="26"/>
      <c r="L20" s="41"/>
    </row>
    <row r="21" spans="1:12" x14ac:dyDescent="0.2">
      <c r="A21" s="22"/>
      <c r="B21" s="23"/>
      <c r="C21" s="23"/>
      <c r="D21" s="23"/>
      <c r="E21" s="23"/>
      <c r="F21" s="23"/>
      <c r="G21" s="23"/>
      <c r="H21" s="24"/>
      <c r="I21" s="23"/>
      <c r="J21" s="23"/>
      <c r="K21" s="26"/>
      <c r="L21" s="41"/>
    </row>
    <row r="22" spans="1:12" x14ac:dyDescent="0.2">
      <c r="A22" s="22"/>
      <c r="B22" s="23"/>
      <c r="C22" s="23"/>
      <c r="D22" s="23"/>
      <c r="E22" s="23"/>
      <c r="F22" s="23"/>
      <c r="G22" s="23"/>
      <c r="H22" s="24"/>
      <c r="I22" s="23"/>
      <c r="J22" s="23"/>
      <c r="K22" s="26"/>
      <c r="L22" s="41"/>
    </row>
    <row r="23" spans="1:12" x14ac:dyDescent="0.2">
      <c r="A23" s="22"/>
      <c r="B23" s="23"/>
      <c r="C23" s="23"/>
      <c r="D23" s="23"/>
      <c r="E23" s="23"/>
      <c r="F23" s="23"/>
      <c r="G23" s="23"/>
      <c r="H23" s="24"/>
      <c r="I23" s="23"/>
      <c r="J23" s="23"/>
      <c r="K23" s="25"/>
      <c r="L23" s="41"/>
    </row>
    <row r="24" spans="1:12" x14ac:dyDescent="0.2">
      <c r="A24" s="22"/>
      <c r="B24" s="23"/>
      <c r="C24" s="23"/>
      <c r="D24" s="23"/>
      <c r="E24" s="23"/>
      <c r="F24" s="23"/>
      <c r="G24" s="23"/>
      <c r="H24" s="24"/>
      <c r="I24" s="23"/>
      <c r="J24" s="23"/>
      <c r="K24" s="25"/>
      <c r="L24" s="41"/>
    </row>
    <row r="25" spans="1:12" x14ac:dyDescent="0.2">
      <c r="A25" s="22"/>
      <c r="B25" s="23"/>
      <c r="C25" s="23"/>
      <c r="D25" s="23"/>
      <c r="E25" s="23"/>
      <c r="F25" s="23"/>
      <c r="G25" s="23"/>
      <c r="H25" s="24"/>
      <c r="I25" s="23"/>
      <c r="J25" s="23"/>
      <c r="K25" s="27"/>
      <c r="L25" s="41"/>
    </row>
    <row r="26" spans="1:12" ht="13.5" thickBot="1" x14ac:dyDescent="0.25">
      <c r="A26" s="28"/>
      <c r="B26" s="29"/>
      <c r="C26" s="29"/>
      <c r="D26" s="29"/>
      <c r="E26" s="29"/>
      <c r="F26" s="29"/>
      <c r="G26" s="29"/>
      <c r="H26" s="30"/>
      <c r="I26" s="29"/>
      <c r="J26" s="29"/>
      <c r="K26" s="31"/>
      <c r="L26" s="42"/>
    </row>
    <row r="28" spans="1:12" x14ac:dyDescent="0.2">
      <c r="A28" s="5" t="s">
        <v>243</v>
      </c>
    </row>
    <row r="29" spans="1:12" x14ac:dyDescent="0.2">
      <c r="A29" t="s">
        <v>171</v>
      </c>
    </row>
    <row r="30" spans="1:12" x14ac:dyDescent="0.2">
      <c r="A30" t="s">
        <v>172</v>
      </c>
    </row>
    <row r="32" spans="1:12" s="50" customFormat="1" ht="23.25" x14ac:dyDescent="0.35">
      <c r="A32" s="49" t="s">
        <v>170</v>
      </c>
      <c r="K32" s="51"/>
      <c r="L32" s="52"/>
    </row>
  </sheetData>
  <mergeCells count="4">
    <mergeCell ref="A6:H6"/>
    <mergeCell ref="I6:L6"/>
    <mergeCell ref="E7:F7"/>
    <mergeCell ref="G7:H7"/>
  </mergeCells>
  <hyperlinks>
    <hyperlink ref="A32" r:id="rId1" xr:uid="{67577694-DDED-45AB-9860-5D00D12E93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AB0DFE2-EF7E-47E7-A9A1-B2004EC6831E}">
          <x14:formula1>
            <xm:f>Opsætning!$A$30:$A$32</xm:f>
          </x14:formula1>
          <xm:sqref>I9:I26</xm:sqref>
        </x14:dataValidation>
        <x14:dataValidation type="list" showInputMessage="1" showErrorMessage="1" xr:uid="{E7BBFC39-49FC-4DC6-855A-D27BD960A6A9}">
          <x14:formula1>
            <xm:f>Opsætning!$A$4:$A$6</xm:f>
          </x14:formula1>
          <xm:sqref>C9:C26</xm:sqref>
        </x14:dataValidation>
        <x14:dataValidation type="list" allowBlank="1" showInputMessage="1" showErrorMessage="1" xr:uid="{0D28DC15-9437-4859-85E5-9D77959C94E8}">
          <x14:formula1>
            <xm:f>Opsætning!$A$17:$A$25</xm:f>
          </x14:formula1>
          <xm:sqref>D9:D26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1B745-FEB6-486F-873D-D2AF8BB33955}">
  <sheetPr>
    <pageSetUpPr fitToPage="1"/>
  </sheetPr>
  <dimension ref="A2:R35"/>
  <sheetViews>
    <sheetView tabSelected="1" zoomScale="110" zoomScaleNormal="110" workbookViewId="0">
      <selection activeCell="A34" sqref="A34"/>
    </sheetView>
  </sheetViews>
  <sheetFormatPr defaultRowHeight="12.75" x14ac:dyDescent="0.2"/>
  <cols>
    <col min="2" max="2" width="4.5703125" customWidth="1"/>
    <col min="3" max="3" width="5.5703125" customWidth="1"/>
    <col min="5" max="8" width="6.7109375" customWidth="1"/>
    <col min="9" max="9" width="12.140625" customWidth="1"/>
    <col min="10" max="10" width="14" customWidth="1"/>
    <col min="11" max="11" width="39.85546875" customWidth="1"/>
    <col min="12" max="12" width="10.85546875" customWidth="1"/>
    <col min="14" max="16" width="10.28515625" style="3" customWidth="1"/>
    <col min="17" max="17" width="12.140625" style="3" customWidth="1"/>
    <col min="18" max="18" width="31.5703125" style="2" customWidth="1"/>
  </cols>
  <sheetData>
    <row r="2" spans="1:18" x14ac:dyDescent="0.2">
      <c r="A2" s="5" t="s">
        <v>13</v>
      </c>
      <c r="D2" t="s">
        <v>21</v>
      </c>
      <c r="M2" s="5"/>
      <c r="Q2" s="5" t="str">
        <f>'Striberapport striber'!Q2</f>
        <v>Version 1.06 - 22. april 2024</v>
      </c>
    </row>
    <row r="3" spans="1:18" x14ac:dyDescent="0.2">
      <c r="A3" s="5" t="s">
        <v>22</v>
      </c>
      <c r="C3" s="4"/>
      <c r="D3" s="4">
        <v>6506989</v>
      </c>
    </row>
    <row r="4" spans="1:18" x14ac:dyDescent="0.2">
      <c r="A4" s="5" t="s">
        <v>23</v>
      </c>
      <c r="C4" s="4"/>
      <c r="D4" s="6" t="s">
        <v>24</v>
      </c>
    </row>
    <row r="5" spans="1:18" ht="13.5" thickBot="1" x14ac:dyDescent="0.25"/>
    <row r="6" spans="1:18" ht="21" thickBot="1" x14ac:dyDescent="0.35">
      <c r="A6" s="90" t="s">
        <v>0</v>
      </c>
      <c r="B6" s="91"/>
      <c r="C6" s="91"/>
      <c r="D6" s="91"/>
      <c r="E6" s="91"/>
      <c r="F6" s="91"/>
      <c r="G6" s="91"/>
      <c r="H6" s="92"/>
      <c r="I6" s="79"/>
      <c r="J6" s="93" t="s">
        <v>1</v>
      </c>
      <c r="K6" s="94"/>
      <c r="L6" s="94"/>
      <c r="M6" s="94"/>
      <c r="N6" s="94"/>
      <c r="O6" s="94"/>
      <c r="P6" s="94"/>
      <c r="Q6" s="94"/>
      <c r="R6" s="95"/>
    </row>
    <row r="7" spans="1:18" ht="27.75" customHeight="1" x14ac:dyDescent="0.2">
      <c r="A7" s="16"/>
      <c r="B7" s="69"/>
      <c r="C7" s="69"/>
      <c r="D7" s="69"/>
      <c r="E7" s="96" t="s">
        <v>2</v>
      </c>
      <c r="F7" s="96"/>
      <c r="G7" s="96" t="s">
        <v>3</v>
      </c>
      <c r="H7" s="97"/>
      <c r="I7" s="85" t="s">
        <v>229</v>
      </c>
      <c r="J7" s="73" t="s">
        <v>219</v>
      </c>
      <c r="K7" s="69"/>
      <c r="L7" s="69"/>
      <c r="M7" s="17" t="s">
        <v>135</v>
      </c>
      <c r="N7" s="17" t="s">
        <v>9</v>
      </c>
      <c r="O7" s="17" t="s">
        <v>136</v>
      </c>
      <c r="P7" s="17" t="s">
        <v>138</v>
      </c>
      <c r="Q7" s="17"/>
      <c r="R7" s="18"/>
    </row>
    <row r="8" spans="1:18" ht="13.5" thickBot="1" x14ac:dyDescent="0.25">
      <c r="A8" s="32" t="s">
        <v>4</v>
      </c>
      <c r="B8" s="33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3" t="s">
        <v>8</v>
      </c>
      <c r="H8" s="34" t="s">
        <v>9</v>
      </c>
      <c r="I8" s="81" t="s">
        <v>228</v>
      </c>
      <c r="J8" s="32" t="s">
        <v>10</v>
      </c>
      <c r="K8" s="33" t="s">
        <v>11</v>
      </c>
      <c r="L8" s="33" t="s">
        <v>51</v>
      </c>
      <c r="M8" s="35" t="s">
        <v>12</v>
      </c>
      <c r="N8" s="35" t="s">
        <v>25</v>
      </c>
      <c r="O8" s="35" t="s">
        <v>137</v>
      </c>
      <c r="P8" s="35" t="s">
        <v>139</v>
      </c>
      <c r="Q8" s="36" t="s">
        <v>14</v>
      </c>
      <c r="R8" s="37" t="s">
        <v>110</v>
      </c>
    </row>
    <row r="9" spans="1:18" x14ac:dyDescent="0.2">
      <c r="A9" s="22">
        <v>41</v>
      </c>
      <c r="B9" s="23">
        <v>0</v>
      </c>
      <c r="C9" s="23" t="s">
        <v>15</v>
      </c>
      <c r="D9" s="23" t="s">
        <v>16</v>
      </c>
      <c r="E9" s="23">
        <v>8</v>
      </c>
      <c r="F9" s="23">
        <v>500</v>
      </c>
      <c r="G9" s="23">
        <v>13</v>
      </c>
      <c r="H9" s="24">
        <v>500</v>
      </c>
      <c r="I9" s="87"/>
      <c r="J9" s="71" t="s">
        <v>17</v>
      </c>
      <c r="K9" s="65" t="s">
        <v>198</v>
      </c>
      <c r="L9" s="65" t="s">
        <v>104</v>
      </c>
      <c r="M9" s="65">
        <v>30</v>
      </c>
      <c r="N9" s="66">
        <v>5955</v>
      </c>
      <c r="O9" s="66"/>
      <c r="P9" s="66"/>
      <c r="Q9" s="67">
        <v>45162</v>
      </c>
      <c r="R9" s="68"/>
    </row>
    <row r="10" spans="1:18" x14ac:dyDescent="0.2">
      <c r="A10" s="22">
        <v>41</v>
      </c>
      <c r="B10" s="23">
        <v>0</v>
      </c>
      <c r="C10" s="23" t="s">
        <v>15</v>
      </c>
      <c r="D10" s="23" t="s">
        <v>18</v>
      </c>
      <c r="E10" s="23">
        <v>8</v>
      </c>
      <c r="F10" s="23">
        <v>500</v>
      </c>
      <c r="G10" s="23">
        <v>13</v>
      </c>
      <c r="H10" s="24">
        <v>500</v>
      </c>
      <c r="I10" s="88"/>
      <c r="J10" s="72" t="s">
        <v>17</v>
      </c>
      <c r="K10" s="23" t="s">
        <v>198</v>
      </c>
      <c r="L10" s="23" t="s">
        <v>104</v>
      </c>
      <c r="M10" s="23">
        <v>30</v>
      </c>
      <c r="N10" s="25">
        <v>5820</v>
      </c>
      <c r="O10" s="25"/>
      <c r="P10" s="25"/>
      <c r="Q10" s="26">
        <v>45162</v>
      </c>
      <c r="R10" s="41"/>
    </row>
    <row r="11" spans="1:18" x14ac:dyDescent="0.2">
      <c r="A11" s="22">
        <v>41</v>
      </c>
      <c r="B11" s="23">
        <v>0</v>
      </c>
      <c r="C11" s="23" t="s">
        <v>15</v>
      </c>
      <c r="D11" s="23" t="s">
        <v>18</v>
      </c>
      <c r="E11" s="23">
        <v>8</v>
      </c>
      <c r="F11" s="23">
        <v>500</v>
      </c>
      <c r="G11" s="23">
        <v>13</v>
      </c>
      <c r="H11" s="24">
        <v>500</v>
      </c>
      <c r="I11" s="88"/>
      <c r="J11" s="72" t="s">
        <v>17</v>
      </c>
      <c r="K11" s="23" t="s">
        <v>198</v>
      </c>
      <c r="L11" s="23" t="s">
        <v>82</v>
      </c>
      <c r="M11" s="23">
        <v>30</v>
      </c>
      <c r="N11" s="25">
        <v>69</v>
      </c>
      <c r="O11" s="25"/>
      <c r="P11" s="25"/>
      <c r="Q11" s="26">
        <v>45162</v>
      </c>
      <c r="R11" s="41"/>
    </row>
    <row r="12" spans="1:18" x14ac:dyDescent="0.2">
      <c r="A12" s="22">
        <v>41</v>
      </c>
      <c r="B12" s="23">
        <v>0</v>
      </c>
      <c r="C12" s="23" t="s">
        <v>15</v>
      </c>
      <c r="D12" s="23" t="s">
        <v>19</v>
      </c>
      <c r="E12" s="23">
        <v>8</v>
      </c>
      <c r="F12" s="23">
        <v>500</v>
      </c>
      <c r="G12" s="23">
        <v>13</v>
      </c>
      <c r="H12" s="24">
        <v>500</v>
      </c>
      <c r="I12" s="88"/>
      <c r="J12" s="72" t="s">
        <v>40</v>
      </c>
      <c r="K12" s="23" t="s">
        <v>198</v>
      </c>
      <c r="L12" s="23" t="s">
        <v>104</v>
      </c>
      <c r="M12" s="23">
        <v>15</v>
      </c>
      <c r="N12" s="25">
        <v>1650</v>
      </c>
      <c r="O12" s="25"/>
      <c r="P12" s="25"/>
      <c r="Q12" s="26">
        <v>45162</v>
      </c>
      <c r="R12" s="41"/>
    </row>
    <row r="13" spans="1:18" x14ac:dyDescent="0.2">
      <c r="A13" s="22">
        <v>41</v>
      </c>
      <c r="B13" s="23">
        <v>0</v>
      </c>
      <c r="C13" s="23" t="s">
        <v>15</v>
      </c>
      <c r="D13" s="23" t="s">
        <v>16</v>
      </c>
      <c r="E13" s="23">
        <v>13</v>
      </c>
      <c r="F13" s="23">
        <v>500</v>
      </c>
      <c r="G13" s="23">
        <v>18</v>
      </c>
      <c r="H13" s="24">
        <v>0</v>
      </c>
      <c r="I13" s="88"/>
      <c r="J13" s="72" t="s">
        <v>17</v>
      </c>
      <c r="K13" s="23" t="s">
        <v>198</v>
      </c>
      <c r="L13" s="23" t="s">
        <v>104</v>
      </c>
      <c r="M13" s="23">
        <v>30</v>
      </c>
      <c r="N13" s="25">
        <v>5084</v>
      </c>
      <c r="O13" s="25"/>
      <c r="P13" s="25"/>
      <c r="Q13" s="26">
        <v>45163</v>
      </c>
      <c r="R13" s="41"/>
    </row>
    <row r="14" spans="1:18" x14ac:dyDescent="0.2">
      <c r="A14" s="22">
        <v>41</v>
      </c>
      <c r="B14" s="23">
        <v>0</v>
      </c>
      <c r="C14" s="23" t="s">
        <v>15</v>
      </c>
      <c r="D14" s="23" t="s">
        <v>18</v>
      </c>
      <c r="E14" s="23">
        <v>13</v>
      </c>
      <c r="F14" s="23">
        <v>500</v>
      </c>
      <c r="G14" s="23">
        <v>18</v>
      </c>
      <c r="H14" s="24">
        <v>0</v>
      </c>
      <c r="I14" s="88"/>
      <c r="J14" s="72" t="s">
        <v>17</v>
      </c>
      <c r="K14" s="23" t="s">
        <v>198</v>
      </c>
      <c r="L14" s="23" t="s">
        <v>104</v>
      </c>
      <c r="M14" s="23">
        <v>30</v>
      </c>
      <c r="N14" s="25">
        <v>5010</v>
      </c>
      <c r="O14" s="25"/>
      <c r="P14" s="25"/>
      <c r="Q14" s="26">
        <v>45163</v>
      </c>
      <c r="R14" s="41"/>
    </row>
    <row r="15" spans="1:18" x14ac:dyDescent="0.2">
      <c r="A15" s="22">
        <v>41</v>
      </c>
      <c r="B15" s="23">
        <v>0</v>
      </c>
      <c r="C15" s="23" t="s">
        <v>15</v>
      </c>
      <c r="D15" s="23" t="s">
        <v>18</v>
      </c>
      <c r="E15" s="23">
        <v>13</v>
      </c>
      <c r="F15" s="23">
        <v>500</v>
      </c>
      <c r="G15" s="23">
        <v>18</v>
      </c>
      <c r="H15" s="24">
        <v>0</v>
      </c>
      <c r="I15" s="88"/>
      <c r="J15" s="72" t="s">
        <v>17</v>
      </c>
      <c r="K15" s="23" t="s">
        <v>198</v>
      </c>
      <c r="L15" s="23" t="s">
        <v>82</v>
      </c>
      <c r="M15" s="23">
        <v>30</v>
      </c>
      <c r="N15" s="25">
        <v>47</v>
      </c>
      <c r="O15" s="25"/>
      <c r="P15" s="25"/>
      <c r="Q15" s="26">
        <v>45163</v>
      </c>
      <c r="R15" s="41"/>
    </row>
    <row r="16" spans="1:18" x14ac:dyDescent="0.2">
      <c r="A16" s="22">
        <v>41</v>
      </c>
      <c r="B16" s="23">
        <v>0</v>
      </c>
      <c r="C16" s="23" t="s">
        <v>15</v>
      </c>
      <c r="D16" s="23" t="s">
        <v>19</v>
      </c>
      <c r="E16" s="23">
        <v>13</v>
      </c>
      <c r="F16" s="23">
        <v>500</v>
      </c>
      <c r="G16" s="23">
        <v>18</v>
      </c>
      <c r="H16" s="24">
        <v>0</v>
      </c>
      <c r="I16" s="88"/>
      <c r="J16" s="72" t="s">
        <v>40</v>
      </c>
      <c r="K16" s="23" t="s">
        <v>198</v>
      </c>
      <c r="L16" s="23" t="s">
        <v>104</v>
      </c>
      <c r="M16" s="23">
        <v>15</v>
      </c>
      <c r="N16" s="25">
        <v>1540</v>
      </c>
      <c r="O16" s="25"/>
      <c r="P16" s="25"/>
      <c r="Q16" s="26">
        <v>45163</v>
      </c>
      <c r="R16" s="41"/>
    </row>
    <row r="17" spans="1:18" x14ac:dyDescent="0.2">
      <c r="A17" s="22">
        <v>41</v>
      </c>
      <c r="B17" s="23">
        <v>0</v>
      </c>
      <c r="C17" s="23" t="s">
        <v>15</v>
      </c>
      <c r="D17" s="23" t="s">
        <v>18</v>
      </c>
      <c r="E17" s="23">
        <v>18</v>
      </c>
      <c r="F17" s="23">
        <v>0</v>
      </c>
      <c r="G17" s="23">
        <v>27</v>
      </c>
      <c r="H17" s="24">
        <v>500</v>
      </c>
      <c r="I17" s="88"/>
      <c r="J17" s="72" t="s">
        <v>17</v>
      </c>
      <c r="K17" s="23" t="s">
        <v>217</v>
      </c>
      <c r="L17" s="23" t="s">
        <v>104</v>
      </c>
      <c r="M17" s="23">
        <v>30</v>
      </c>
      <c r="N17" s="25">
        <v>7290</v>
      </c>
      <c r="O17" s="25"/>
      <c r="P17" s="25"/>
      <c r="Q17" s="26">
        <v>45164</v>
      </c>
      <c r="R17" s="41"/>
    </row>
    <row r="18" spans="1:18" x14ac:dyDescent="0.2">
      <c r="A18" s="22">
        <v>41</v>
      </c>
      <c r="B18" s="23">
        <v>0</v>
      </c>
      <c r="C18" s="23" t="s">
        <v>15</v>
      </c>
      <c r="D18" s="23" t="s">
        <v>18</v>
      </c>
      <c r="E18" s="23">
        <v>18</v>
      </c>
      <c r="F18" s="23">
        <v>0</v>
      </c>
      <c r="G18" s="23">
        <v>27</v>
      </c>
      <c r="H18" s="24">
        <v>500</v>
      </c>
      <c r="I18" s="88"/>
      <c r="J18" s="72" t="s">
        <v>17</v>
      </c>
      <c r="K18" s="23" t="s">
        <v>217</v>
      </c>
      <c r="L18" s="23" t="s">
        <v>82</v>
      </c>
      <c r="M18" s="23">
        <v>30</v>
      </c>
      <c r="N18" s="25">
        <v>35</v>
      </c>
      <c r="O18" s="25"/>
      <c r="P18" s="25"/>
      <c r="Q18" s="26">
        <v>45164</v>
      </c>
      <c r="R18" s="41"/>
    </row>
    <row r="19" spans="1:18" x14ac:dyDescent="0.2">
      <c r="A19" s="22">
        <v>41</v>
      </c>
      <c r="B19" s="23">
        <v>0</v>
      </c>
      <c r="C19" s="23" t="s">
        <v>15</v>
      </c>
      <c r="D19" s="23" t="s">
        <v>19</v>
      </c>
      <c r="E19" s="23">
        <v>18</v>
      </c>
      <c r="F19" s="23">
        <v>0</v>
      </c>
      <c r="G19" s="23">
        <v>27</v>
      </c>
      <c r="H19" s="24">
        <v>500</v>
      </c>
      <c r="I19" s="88"/>
      <c r="J19" s="72" t="s">
        <v>20</v>
      </c>
      <c r="K19" s="23" t="s">
        <v>217</v>
      </c>
      <c r="L19" s="23" t="s">
        <v>104</v>
      </c>
      <c r="M19" s="23">
        <v>15</v>
      </c>
      <c r="N19" s="25">
        <v>3045</v>
      </c>
      <c r="O19" s="25"/>
      <c r="P19" s="25"/>
      <c r="Q19" s="26">
        <v>45164</v>
      </c>
      <c r="R19" s="41"/>
    </row>
    <row r="20" spans="1:18" x14ac:dyDescent="0.2">
      <c r="A20" s="22">
        <v>41</v>
      </c>
      <c r="B20" s="23">
        <v>3</v>
      </c>
      <c r="C20" s="23" t="s">
        <v>15</v>
      </c>
      <c r="D20" s="23" t="s">
        <v>31</v>
      </c>
      <c r="E20" s="23">
        <v>24</v>
      </c>
      <c r="F20" s="23">
        <v>400</v>
      </c>
      <c r="G20" s="23">
        <v>24</v>
      </c>
      <c r="H20" s="24">
        <v>600</v>
      </c>
      <c r="I20" s="88"/>
      <c r="J20" s="22" t="s">
        <v>154</v>
      </c>
      <c r="K20" s="23" t="s">
        <v>121</v>
      </c>
      <c r="L20" s="23" t="s">
        <v>82</v>
      </c>
      <c r="M20" s="23"/>
      <c r="N20" s="25"/>
      <c r="O20" s="25"/>
      <c r="P20" s="25">
        <v>2</v>
      </c>
      <c r="Q20" s="26">
        <v>45165</v>
      </c>
      <c r="R20" s="41" t="s">
        <v>161</v>
      </c>
    </row>
    <row r="21" spans="1:18" x14ac:dyDescent="0.2">
      <c r="A21" s="22">
        <v>41</v>
      </c>
      <c r="B21" s="23">
        <v>3</v>
      </c>
      <c r="C21" s="23" t="s">
        <v>15</v>
      </c>
      <c r="D21" s="23" t="s">
        <v>31</v>
      </c>
      <c r="E21" s="23">
        <v>23</v>
      </c>
      <c r="F21" s="23">
        <v>800</v>
      </c>
      <c r="G21" s="23">
        <v>23</v>
      </c>
      <c r="H21" s="24">
        <v>900</v>
      </c>
      <c r="I21" s="88"/>
      <c r="J21" s="22" t="s">
        <v>162</v>
      </c>
      <c r="K21" s="23" t="s">
        <v>216</v>
      </c>
      <c r="L21" s="23" t="s">
        <v>82</v>
      </c>
      <c r="M21" s="23"/>
      <c r="N21" s="25"/>
      <c r="O21" s="25">
        <v>35</v>
      </c>
      <c r="P21" s="25"/>
      <c r="Q21" s="26">
        <v>45165</v>
      </c>
      <c r="R21" s="41"/>
    </row>
    <row r="22" spans="1:18" x14ac:dyDescent="0.2">
      <c r="A22" s="22">
        <v>41</v>
      </c>
      <c r="B22" s="23">
        <v>0</v>
      </c>
      <c r="C22" s="23" t="s">
        <v>15</v>
      </c>
      <c r="D22" s="23" t="s">
        <v>18</v>
      </c>
      <c r="E22" s="23">
        <v>27</v>
      </c>
      <c r="F22" s="23">
        <v>500</v>
      </c>
      <c r="G22" s="23">
        <v>36</v>
      </c>
      <c r="H22" s="24">
        <v>800</v>
      </c>
      <c r="I22" s="88"/>
      <c r="J22" s="72" t="s">
        <v>17</v>
      </c>
      <c r="K22" s="23" t="s">
        <v>216</v>
      </c>
      <c r="L22" s="23" t="s">
        <v>104</v>
      </c>
      <c r="M22" s="23">
        <v>30</v>
      </c>
      <c r="N22" s="25">
        <v>10018</v>
      </c>
      <c r="O22" s="25"/>
      <c r="P22" s="25"/>
      <c r="Q22" s="26">
        <v>45165</v>
      </c>
      <c r="R22" s="41"/>
    </row>
    <row r="23" spans="1:18" x14ac:dyDescent="0.2">
      <c r="A23" s="22">
        <v>41</v>
      </c>
      <c r="B23" s="23">
        <v>0</v>
      </c>
      <c r="C23" s="23" t="s">
        <v>15</v>
      </c>
      <c r="D23" s="23" t="s">
        <v>19</v>
      </c>
      <c r="E23" s="23">
        <v>27</v>
      </c>
      <c r="F23" s="23">
        <v>500</v>
      </c>
      <c r="G23" s="23">
        <v>30</v>
      </c>
      <c r="H23" s="24">
        <v>500</v>
      </c>
      <c r="I23" s="88"/>
      <c r="J23" s="72" t="s">
        <v>40</v>
      </c>
      <c r="K23" s="23" t="s">
        <v>216</v>
      </c>
      <c r="L23" s="23" t="s">
        <v>106</v>
      </c>
      <c r="M23" s="23">
        <v>15</v>
      </c>
      <c r="N23" s="25">
        <v>955</v>
      </c>
      <c r="O23" s="25"/>
      <c r="P23" s="25"/>
      <c r="Q23" s="26">
        <v>45165</v>
      </c>
      <c r="R23" s="41"/>
    </row>
    <row r="24" spans="1:18" x14ac:dyDescent="0.2">
      <c r="A24" s="22">
        <v>41</v>
      </c>
      <c r="B24" s="23">
        <v>0</v>
      </c>
      <c r="C24" s="23" t="s">
        <v>15</v>
      </c>
      <c r="D24" s="23" t="s">
        <v>18</v>
      </c>
      <c r="E24" s="23">
        <v>37</v>
      </c>
      <c r="F24" s="23">
        <v>500</v>
      </c>
      <c r="G24" s="23">
        <v>39</v>
      </c>
      <c r="H24" s="24">
        <v>800</v>
      </c>
      <c r="I24" s="88"/>
      <c r="J24" s="72" t="s">
        <v>17</v>
      </c>
      <c r="K24" s="23" t="s">
        <v>216</v>
      </c>
      <c r="L24" s="23" t="s">
        <v>104</v>
      </c>
      <c r="M24" s="23">
        <v>30</v>
      </c>
      <c r="N24" s="25">
        <v>10018</v>
      </c>
      <c r="O24" s="25"/>
      <c r="P24" s="25"/>
      <c r="Q24" s="26">
        <v>45166</v>
      </c>
      <c r="R24" s="41"/>
    </row>
    <row r="25" spans="1:18" x14ac:dyDescent="0.2">
      <c r="A25" s="22"/>
      <c r="B25" s="23"/>
      <c r="C25" s="23"/>
      <c r="D25" s="23"/>
      <c r="E25" s="23"/>
      <c r="F25" s="23"/>
      <c r="G25" s="23"/>
      <c r="H25" s="24"/>
      <c r="I25" s="83"/>
      <c r="J25" s="22"/>
      <c r="K25" s="23"/>
      <c r="L25" s="23"/>
      <c r="M25" s="23"/>
      <c r="N25" s="25"/>
      <c r="O25" s="25"/>
      <c r="P25" s="25"/>
      <c r="Q25" s="25"/>
      <c r="R25" s="41"/>
    </row>
    <row r="26" spans="1:18" x14ac:dyDescent="0.2">
      <c r="A26" s="22"/>
      <c r="B26" s="23"/>
      <c r="C26" s="23"/>
      <c r="D26" s="23"/>
      <c r="E26" s="23"/>
      <c r="F26" s="23"/>
      <c r="G26" s="23"/>
      <c r="H26" s="24"/>
      <c r="I26" s="83"/>
      <c r="J26" s="22"/>
      <c r="K26" s="23"/>
      <c r="L26" s="23"/>
      <c r="M26" s="23"/>
      <c r="N26" s="25"/>
      <c r="O26" s="25"/>
      <c r="P26" s="25"/>
      <c r="Q26" s="25"/>
      <c r="R26" s="41"/>
    </row>
    <row r="27" spans="1:18" x14ac:dyDescent="0.2">
      <c r="A27" s="22"/>
      <c r="B27" s="23"/>
      <c r="C27" s="23"/>
      <c r="D27" s="23"/>
      <c r="E27" s="23"/>
      <c r="F27" s="23"/>
      <c r="G27" s="23"/>
      <c r="H27" s="24"/>
      <c r="I27" s="83"/>
      <c r="J27" s="22"/>
      <c r="K27" s="23"/>
      <c r="L27" s="23"/>
      <c r="M27" s="23"/>
      <c r="N27" s="27"/>
      <c r="O27" s="27"/>
      <c r="P27" s="27"/>
      <c r="Q27" s="27"/>
      <c r="R27" s="41"/>
    </row>
    <row r="28" spans="1:18" ht="13.5" thickBot="1" x14ac:dyDescent="0.25">
      <c r="A28" s="28"/>
      <c r="B28" s="29"/>
      <c r="C28" s="29"/>
      <c r="D28" s="29"/>
      <c r="E28" s="29"/>
      <c r="F28" s="29"/>
      <c r="G28" s="29"/>
      <c r="H28" s="30"/>
      <c r="I28" s="84"/>
      <c r="J28" s="28"/>
      <c r="K28" s="29"/>
      <c r="L28" s="29"/>
      <c r="M28" s="29"/>
      <c r="N28" s="31"/>
      <c r="O28" s="31"/>
      <c r="P28" s="31"/>
      <c r="Q28" s="31"/>
      <c r="R28" s="42"/>
    </row>
    <row r="30" spans="1:18" x14ac:dyDescent="0.2">
      <c r="A30" s="5" t="s">
        <v>218</v>
      </c>
    </row>
    <row r="31" spans="1:18" x14ac:dyDescent="0.2">
      <c r="A31" s="5" t="s">
        <v>240</v>
      </c>
    </row>
    <row r="32" spans="1:18" x14ac:dyDescent="0.2">
      <c r="A32" t="s">
        <v>171</v>
      </c>
    </row>
    <row r="33" spans="1:18" x14ac:dyDescent="0.2">
      <c r="A33" t="s">
        <v>172</v>
      </c>
    </row>
    <row r="35" spans="1:18" s="50" customFormat="1" ht="23.25" x14ac:dyDescent="0.35">
      <c r="A35" s="49" t="s">
        <v>170</v>
      </c>
      <c r="N35" s="51"/>
      <c r="O35" s="51"/>
      <c r="P35" s="51"/>
      <c r="Q35" s="51"/>
      <c r="R35" s="52"/>
    </row>
  </sheetData>
  <mergeCells count="4">
    <mergeCell ref="A6:H6"/>
    <mergeCell ref="J6:R6"/>
    <mergeCell ref="E7:F7"/>
    <mergeCell ref="G7:H7"/>
  </mergeCells>
  <hyperlinks>
    <hyperlink ref="A35" r:id="rId1" xr:uid="{5E31D793-604C-4258-9F76-AFC28A991D6E}"/>
  </hyperlinks>
  <pageMargins left="0.25" right="0.25" top="0.75" bottom="0.75" header="0.3" footer="0.3"/>
  <pageSetup paperSize="9" scale="82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9E34CFA9-DA5F-4372-959C-3926C0ACC982}">
          <x14:formula1>
            <xm:f>Opsætning!$A$4:$A$6</xm:f>
          </x14:formula1>
          <xm:sqref>C9:C28</xm:sqref>
        </x14:dataValidation>
        <x14:dataValidation type="list" allowBlank="1" showInputMessage="1" showErrorMessage="1" xr:uid="{F1C6BFD9-D8D5-4DC9-9E41-82815982F8CC}">
          <x14:formula1>
            <xm:f>Opsætning!$A$17:$A$25</xm:f>
          </x14:formula1>
          <xm:sqref>D9:D28</xm:sqref>
        </x14:dataValidation>
        <x14:dataValidation type="list" allowBlank="1" showInputMessage="1" showErrorMessage="1" xr:uid="{3C0DD1D5-7301-4295-9DF4-B6EB1BB6A1EA}">
          <x14:formula1>
            <xm:f>Opsætning!$A$37:$A$53</xm:f>
          </x14:formula1>
          <xm:sqref>J9:J28</xm:sqref>
        </x14:dataValidation>
        <x14:dataValidation type="list" allowBlank="1" showInputMessage="1" showErrorMessage="1" xr:uid="{4B1125D4-8653-4C68-9881-AFE3B888EB14}">
          <x14:formula1>
            <xm:f>Opsætning!$A$58:$A$62</xm:f>
          </x14:formula1>
          <xm:sqref>L9:L28</xm:sqref>
        </x14:dataValidation>
        <x14:dataValidation type="list" allowBlank="1" showInputMessage="1" showErrorMessage="1" xr:uid="{E8367B54-21FB-467F-B1AA-78415B19EBCB}">
          <x14:formula1>
            <xm:f>Materialer!$A$5:$A$37</xm:f>
          </x14:formula1>
          <xm:sqref>K9:K28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A61E-3761-49A6-B681-6C0DCBEFED72}">
  <dimension ref="A2:I33"/>
  <sheetViews>
    <sheetView zoomScale="110" zoomScaleNormal="110" workbookViewId="0">
      <selection activeCell="H2" sqref="H2"/>
    </sheetView>
  </sheetViews>
  <sheetFormatPr defaultRowHeight="12.75" x14ac:dyDescent="0.2"/>
  <cols>
    <col min="2" max="2" width="4.5703125" customWidth="1"/>
    <col min="3" max="3" width="11.7109375" customWidth="1"/>
    <col min="4" max="4" width="9.85546875" customWidth="1"/>
    <col min="5" max="6" width="6.7109375" customWidth="1"/>
    <col min="7" max="7" width="9.140625" style="2"/>
    <col min="8" max="8" width="12.140625" style="3" customWidth="1"/>
    <col min="9" max="9" width="31.5703125" style="2" customWidth="1"/>
  </cols>
  <sheetData>
    <row r="2" spans="1:9" x14ac:dyDescent="0.2">
      <c r="A2" s="5" t="s">
        <v>13</v>
      </c>
      <c r="D2" t="s">
        <v>21</v>
      </c>
      <c r="G2" s="75"/>
      <c r="H2" s="5" t="str">
        <f>'Striberapport striber'!Q2</f>
        <v>Version 1.06 - 22. april 2024</v>
      </c>
    </row>
    <row r="3" spans="1:9" x14ac:dyDescent="0.2">
      <c r="A3" s="5" t="s">
        <v>22</v>
      </c>
      <c r="C3" s="4"/>
      <c r="D3" s="4">
        <v>6506989</v>
      </c>
    </row>
    <row r="4" spans="1:9" x14ac:dyDescent="0.2">
      <c r="A4" s="5"/>
      <c r="C4" s="4"/>
      <c r="D4" s="6"/>
    </row>
    <row r="5" spans="1:9" ht="13.5" thickBot="1" x14ac:dyDescent="0.25"/>
    <row r="6" spans="1:9" ht="21" thickBot="1" x14ac:dyDescent="0.35">
      <c r="A6" s="90" t="s">
        <v>0</v>
      </c>
      <c r="B6" s="91"/>
      <c r="C6" s="91"/>
      <c r="D6" s="91"/>
      <c r="E6" s="91"/>
      <c r="F6" s="91"/>
      <c r="G6" s="90" t="s">
        <v>224</v>
      </c>
      <c r="H6" s="91"/>
      <c r="I6" s="92"/>
    </row>
    <row r="7" spans="1:9" ht="27.75" customHeight="1" x14ac:dyDescent="0.2">
      <c r="A7" s="16"/>
      <c r="B7" s="70"/>
      <c r="C7" s="70" t="s">
        <v>222</v>
      </c>
      <c r="D7" s="70"/>
      <c r="E7" s="96" t="s">
        <v>220</v>
      </c>
      <c r="F7" s="96"/>
      <c r="G7" s="70" t="s">
        <v>224</v>
      </c>
      <c r="H7" s="17"/>
      <c r="I7" s="18"/>
    </row>
    <row r="8" spans="1:9" ht="13.5" thickBot="1" x14ac:dyDescent="0.25">
      <c r="A8" s="32" t="s">
        <v>4</v>
      </c>
      <c r="B8" s="33" t="s">
        <v>5</v>
      </c>
      <c r="C8" s="33" t="s">
        <v>221</v>
      </c>
      <c r="D8" s="33" t="s">
        <v>7</v>
      </c>
      <c r="E8" s="33" t="s">
        <v>8</v>
      </c>
      <c r="F8" s="33" t="s">
        <v>9</v>
      </c>
      <c r="G8" s="36" t="s">
        <v>223</v>
      </c>
      <c r="H8" s="36" t="s">
        <v>14</v>
      </c>
      <c r="I8" s="37" t="s">
        <v>110</v>
      </c>
    </row>
    <row r="9" spans="1:9" x14ac:dyDescent="0.2">
      <c r="A9" s="64">
        <v>41</v>
      </c>
      <c r="B9" s="65">
        <v>0</v>
      </c>
      <c r="C9" s="65" t="s">
        <v>15</v>
      </c>
      <c r="D9" s="65" t="s">
        <v>16</v>
      </c>
      <c r="E9" s="65">
        <v>8</v>
      </c>
      <c r="F9" s="65">
        <v>500</v>
      </c>
      <c r="G9" s="76">
        <v>310</v>
      </c>
      <c r="H9" s="67">
        <v>44801</v>
      </c>
      <c r="I9" s="68"/>
    </row>
    <row r="10" spans="1:9" x14ac:dyDescent="0.2">
      <c r="A10" s="22">
        <v>41</v>
      </c>
      <c r="B10" s="23">
        <v>0</v>
      </c>
      <c r="C10" s="23" t="s">
        <v>15</v>
      </c>
      <c r="D10" s="23" t="s">
        <v>16</v>
      </c>
      <c r="E10" s="23">
        <v>9</v>
      </c>
      <c r="F10" s="23">
        <v>0</v>
      </c>
      <c r="G10" s="77">
        <v>285</v>
      </c>
      <c r="H10" s="26">
        <v>44801</v>
      </c>
      <c r="I10" s="41"/>
    </row>
    <row r="11" spans="1:9" x14ac:dyDescent="0.2">
      <c r="A11" s="22">
        <v>41</v>
      </c>
      <c r="B11" s="23">
        <v>0</v>
      </c>
      <c r="C11" s="23" t="s">
        <v>15</v>
      </c>
      <c r="D11" s="23" t="s">
        <v>16</v>
      </c>
      <c r="E11" s="23">
        <v>9</v>
      </c>
      <c r="F11" s="23">
        <v>500</v>
      </c>
      <c r="G11" s="77">
        <v>345</v>
      </c>
      <c r="H11" s="26">
        <v>44801</v>
      </c>
      <c r="I11" s="41"/>
    </row>
    <row r="12" spans="1:9" x14ac:dyDescent="0.2">
      <c r="A12" s="22">
        <v>41</v>
      </c>
      <c r="B12" s="23">
        <v>0</v>
      </c>
      <c r="C12" s="23" t="s">
        <v>15</v>
      </c>
      <c r="D12" s="23" t="s">
        <v>16</v>
      </c>
      <c r="E12" s="23">
        <v>10</v>
      </c>
      <c r="F12" s="23">
        <v>0</v>
      </c>
      <c r="G12" s="77">
        <v>311</v>
      </c>
      <c r="H12" s="26">
        <v>44801</v>
      </c>
      <c r="I12" s="41"/>
    </row>
    <row r="13" spans="1:9" x14ac:dyDescent="0.2">
      <c r="A13" s="22">
        <v>41</v>
      </c>
      <c r="B13" s="23">
        <v>0</v>
      </c>
      <c r="C13" s="23" t="s">
        <v>15</v>
      </c>
      <c r="D13" s="23" t="s">
        <v>16</v>
      </c>
      <c r="E13" s="23">
        <v>10</v>
      </c>
      <c r="F13" s="23">
        <v>500</v>
      </c>
      <c r="G13" s="77">
        <v>278</v>
      </c>
      <c r="H13" s="26">
        <v>44801</v>
      </c>
      <c r="I13" s="41"/>
    </row>
    <row r="14" spans="1:9" x14ac:dyDescent="0.2">
      <c r="A14" s="22">
        <v>41</v>
      </c>
      <c r="B14" s="23">
        <v>0</v>
      </c>
      <c r="C14" s="23" t="s">
        <v>15</v>
      </c>
      <c r="D14" s="23" t="s">
        <v>16</v>
      </c>
      <c r="E14" s="23">
        <v>11</v>
      </c>
      <c r="F14" s="23">
        <v>0</v>
      </c>
      <c r="G14" s="77">
        <v>260</v>
      </c>
      <c r="H14" s="26">
        <v>44801</v>
      </c>
      <c r="I14" s="41"/>
    </row>
    <row r="15" spans="1:9" x14ac:dyDescent="0.2">
      <c r="A15" s="22">
        <v>41</v>
      </c>
      <c r="B15" s="23">
        <v>0</v>
      </c>
      <c r="C15" s="23" t="s">
        <v>15</v>
      </c>
      <c r="D15" s="23" t="s">
        <v>18</v>
      </c>
      <c r="E15" s="23">
        <v>8</v>
      </c>
      <c r="F15" s="23">
        <v>500</v>
      </c>
      <c r="G15" s="77">
        <v>301</v>
      </c>
      <c r="H15" s="26">
        <v>44801</v>
      </c>
      <c r="I15" s="41"/>
    </row>
    <row r="16" spans="1:9" x14ac:dyDescent="0.2">
      <c r="A16" s="22">
        <v>41</v>
      </c>
      <c r="B16" s="23">
        <v>0</v>
      </c>
      <c r="C16" s="23" t="s">
        <v>15</v>
      </c>
      <c r="D16" s="23" t="s">
        <v>18</v>
      </c>
      <c r="E16" s="23">
        <v>9</v>
      </c>
      <c r="F16" s="23">
        <v>0</v>
      </c>
      <c r="G16" s="77">
        <v>271</v>
      </c>
      <c r="H16" s="26">
        <v>44801</v>
      </c>
      <c r="I16" s="41"/>
    </row>
    <row r="17" spans="1:9" x14ac:dyDescent="0.2">
      <c r="A17" s="22">
        <v>41</v>
      </c>
      <c r="B17" s="23">
        <v>0</v>
      </c>
      <c r="C17" s="23" t="s">
        <v>15</v>
      </c>
      <c r="D17" s="23" t="s">
        <v>18</v>
      </c>
      <c r="E17" s="23">
        <v>9</v>
      </c>
      <c r="F17" s="23">
        <v>500</v>
      </c>
      <c r="G17" s="77">
        <v>312</v>
      </c>
      <c r="H17" s="26">
        <v>44801</v>
      </c>
      <c r="I17" s="41"/>
    </row>
    <row r="18" spans="1:9" x14ac:dyDescent="0.2">
      <c r="A18" s="22">
        <v>41</v>
      </c>
      <c r="B18" s="23">
        <v>0</v>
      </c>
      <c r="C18" s="23" t="s">
        <v>15</v>
      </c>
      <c r="D18" s="23" t="s">
        <v>18</v>
      </c>
      <c r="E18" s="23">
        <v>10</v>
      </c>
      <c r="F18" s="23">
        <v>0</v>
      </c>
      <c r="G18" s="77">
        <v>333</v>
      </c>
      <c r="H18" s="26">
        <v>44801</v>
      </c>
      <c r="I18" s="41"/>
    </row>
    <row r="19" spans="1:9" x14ac:dyDescent="0.2">
      <c r="A19" s="22">
        <v>41</v>
      </c>
      <c r="B19" s="23">
        <v>0</v>
      </c>
      <c r="C19" s="23" t="s">
        <v>15</v>
      </c>
      <c r="D19" s="23" t="s">
        <v>18</v>
      </c>
      <c r="E19" s="23">
        <v>10</v>
      </c>
      <c r="F19" s="23">
        <v>500</v>
      </c>
      <c r="G19" s="77">
        <v>297</v>
      </c>
      <c r="H19" s="26">
        <v>44801</v>
      </c>
      <c r="I19" s="41"/>
    </row>
    <row r="20" spans="1:9" x14ac:dyDescent="0.2">
      <c r="A20" s="22">
        <v>41</v>
      </c>
      <c r="B20" s="23">
        <v>0</v>
      </c>
      <c r="C20" s="23" t="s">
        <v>15</v>
      </c>
      <c r="D20" s="23" t="s">
        <v>18</v>
      </c>
      <c r="E20" s="23">
        <v>11</v>
      </c>
      <c r="F20" s="23">
        <v>0</v>
      </c>
      <c r="G20" s="77">
        <v>261</v>
      </c>
      <c r="H20" s="26">
        <v>44801</v>
      </c>
      <c r="I20" s="41"/>
    </row>
    <row r="21" spans="1:9" x14ac:dyDescent="0.2">
      <c r="A21" s="22"/>
      <c r="B21" s="23"/>
      <c r="C21" s="23"/>
      <c r="D21" s="23"/>
      <c r="E21" s="23"/>
      <c r="F21" s="23"/>
      <c r="G21" s="77"/>
      <c r="H21" s="26"/>
      <c r="I21" s="41"/>
    </row>
    <row r="22" spans="1:9" x14ac:dyDescent="0.2">
      <c r="A22" s="22"/>
      <c r="B22" s="23"/>
      <c r="C22" s="23"/>
      <c r="D22" s="23"/>
      <c r="E22" s="23"/>
      <c r="F22" s="23"/>
      <c r="G22" s="77"/>
      <c r="H22" s="26"/>
      <c r="I22" s="41"/>
    </row>
    <row r="23" spans="1:9" x14ac:dyDescent="0.2">
      <c r="A23" s="22"/>
      <c r="B23" s="23"/>
      <c r="C23" s="23"/>
      <c r="D23" s="23"/>
      <c r="E23" s="23"/>
      <c r="F23" s="23"/>
      <c r="G23" s="77"/>
      <c r="H23" s="25"/>
      <c r="I23" s="41"/>
    </row>
    <row r="24" spans="1:9" x14ac:dyDescent="0.2">
      <c r="A24" s="22"/>
      <c r="B24" s="23"/>
      <c r="C24" s="23"/>
      <c r="D24" s="23"/>
      <c r="E24" s="23"/>
      <c r="F24" s="23"/>
      <c r="G24" s="77"/>
      <c r="H24" s="25"/>
      <c r="I24" s="41"/>
    </row>
    <row r="25" spans="1:9" x14ac:dyDescent="0.2">
      <c r="A25" s="22"/>
      <c r="B25" s="23"/>
      <c r="C25" s="23"/>
      <c r="D25" s="23"/>
      <c r="E25" s="23"/>
      <c r="F25" s="23"/>
      <c r="G25" s="77"/>
      <c r="H25" s="27"/>
      <c r="I25" s="41"/>
    </row>
    <row r="26" spans="1:9" ht="13.5" thickBot="1" x14ac:dyDescent="0.25">
      <c r="A26" s="28"/>
      <c r="B26" s="29"/>
      <c r="C26" s="29"/>
      <c r="D26" s="29"/>
      <c r="E26" s="29"/>
      <c r="F26" s="29"/>
      <c r="G26" s="78"/>
      <c r="H26" s="31"/>
      <c r="I26" s="42"/>
    </row>
    <row r="28" spans="1:9" x14ac:dyDescent="0.2">
      <c r="A28" s="5" t="s">
        <v>225</v>
      </c>
    </row>
    <row r="29" spans="1:9" x14ac:dyDescent="0.2">
      <c r="A29" t="s">
        <v>171</v>
      </c>
    </row>
    <row r="30" spans="1:9" x14ac:dyDescent="0.2">
      <c r="A30" t="s">
        <v>226</v>
      </c>
    </row>
    <row r="31" spans="1:9" x14ac:dyDescent="0.2">
      <c r="A31" t="s">
        <v>172</v>
      </c>
    </row>
    <row r="33" spans="1:9" s="50" customFormat="1" ht="23.25" x14ac:dyDescent="0.35">
      <c r="A33" s="49" t="s">
        <v>170</v>
      </c>
      <c r="G33" s="52"/>
      <c r="H33" s="51"/>
      <c r="I33" s="52"/>
    </row>
  </sheetData>
  <mergeCells count="3">
    <mergeCell ref="A6:F6"/>
    <mergeCell ref="G6:I6"/>
    <mergeCell ref="E7:F7"/>
  </mergeCells>
  <hyperlinks>
    <hyperlink ref="A33" r:id="rId1" xr:uid="{292FD7E2-59B3-412A-A0E5-3EAF104A85B2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0ADA5BB-A3DC-47A7-92A9-2FBC1020C088}">
          <x14:formula1>
            <xm:f>Opsætning!$A$17:$A$25</xm:f>
          </x14:formula1>
          <xm:sqref>D9:D26</xm:sqref>
        </x14:dataValidation>
        <x14:dataValidation type="list" showInputMessage="1" showErrorMessage="1" xr:uid="{EFA43DEF-E28B-4079-9DCF-46DF603893BA}">
          <x14:formula1>
            <xm:f>Opsætning!$A$11:$A$12</xm:f>
          </x14:formula1>
          <xm:sqref>C9:C26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5EA6-E876-4A0E-B62F-E9C4291AC9D1}">
  <dimension ref="A2:L32"/>
  <sheetViews>
    <sheetView workbookViewId="0">
      <selection sqref="A1:XFD1048576"/>
    </sheetView>
  </sheetViews>
  <sheetFormatPr defaultRowHeight="12.75" x14ac:dyDescent="0.2"/>
  <cols>
    <col min="2" max="2" width="4.5703125" customWidth="1"/>
    <col min="3" max="3" width="5.5703125" customWidth="1"/>
    <col min="5" max="8" width="6.7109375" customWidth="1"/>
    <col min="9" max="9" width="21.7109375" customWidth="1"/>
    <col min="11" max="11" width="12.140625" style="3" customWidth="1"/>
    <col min="12" max="12" width="31.5703125" style="2" customWidth="1"/>
  </cols>
  <sheetData>
    <row r="2" spans="1:12" x14ac:dyDescent="0.2">
      <c r="A2" s="5" t="s">
        <v>13</v>
      </c>
      <c r="D2" t="s">
        <v>241</v>
      </c>
      <c r="J2" s="5"/>
      <c r="K2" s="5" t="str">
        <f>'Striberapport striber'!Q2</f>
        <v>Version 1.06 - 22. april 2024</v>
      </c>
    </row>
    <row r="3" spans="1:12" x14ac:dyDescent="0.2">
      <c r="A3" s="5" t="s">
        <v>22</v>
      </c>
      <c r="C3" s="4"/>
      <c r="D3" s="4">
        <v>6506989</v>
      </c>
    </row>
    <row r="4" spans="1:12" x14ac:dyDescent="0.2">
      <c r="A4" s="5" t="s">
        <v>23</v>
      </c>
      <c r="C4" s="4"/>
      <c r="D4" s="6" t="s">
        <v>24</v>
      </c>
    </row>
    <row r="5" spans="1:12" ht="13.5" thickBot="1" x14ac:dyDescent="0.25"/>
    <row r="6" spans="1:12" ht="21" thickBot="1" x14ac:dyDescent="0.35">
      <c r="A6" s="90" t="s">
        <v>0</v>
      </c>
      <c r="B6" s="91"/>
      <c r="C6" s="91"/>
      <c r="D6" s="91"/>
      <c r="E6" s="91"/>
      <c r="F6" s="91"/>
      <c r="G6" s="91"/>
      <c r="H6" s="92"/>
      <c r="I6" s="94"/>
      <c r="J6" s="94"/>
      <c r="K6" s="94"/>
      <c r="L6" s="95"/>
    </row>
    <row r="7" spans="1:12" ht="27.75" customHeight="1" x14ac:dyDescent="0.2">
      <c r="A7" s="16"/>
      <c r="B7" s="80"/>
      <c r="C7" s="80"/>
      <c r="D7" s="80"/>
      <c r="E7" s="96" t="s">
        <v>2</v>
      </c>
      <c r="F7" s="96"/>
      <c r="G7" s="96" t="s">
        <v>3</v>
      </c>
      <c r="H7" s="97"/>
      <c r="I7" s="80"/>
      <c r="J7" s="17" t="s">
        <v>135</v>
      </c>
      <c r="K7" s="17"/>
      <c r="L7" s="18"/>
    </row>
    <row r="8" spans="1:12" ht="13.5" thickBot="1" x14ac:dyDescent="0.25">
      <c r="A8" s="32" t="s">
        <v>4</v>
      </c>
      <c r="B8" s="33" t="s">
        <v>5</v>
      </c>
      <c r="C8" s="33" t="s">
        <v>6</v>
      </c>
      <c r="D8" s="33" t="s">
        <v>7</v>
      </c>
      <c r="E8" s="33" t="s">
        <v>8</v>
      </c>
      <c r="F8" s="33" t="s">
        <v>9</v>
      </c>
      <c r="G8" s="33" t="s">
        <v>8</v>
      </c>
      <c r="H8" s="34" t="s">
        <v>9</v>
      </c>
      <c r="I8" s="33" t="s">
        <v>242</v>
      </c>
      <c r="J8" s="35" t="s">
        <v>12</v>
      </c>
      <c r="K8" s="36" t="s">
        <v>14</v>
      </c>
      <c r="L8" s="37" t="s">
        <v>110</v>
      </c>
    </row>
    <row r="9" spans="1:12" x14ac:dyDescent="0.2">
      <c r="A9" s="64">
        <v>411</v>
      </c>
      <c r="B9" s="65">
        <v>0</v>
      </c>
      <c r="C9" s="65" t="s">
        <v>15</v>
      </c>
      <c r="D9" s="65" t="s">
        <v>18</v>
      </c>
      <c r="E9" s="65">
        <v>26</v>
      </c>
      <c r="F9" s="65">
        <v>500</v>
      </c>
      <c r="G9" s="65">
        <v>30</v>
      </c>
      <c r="H9" s="89">
        <v>500</v>
      </c>
      <c r="I9" s="65" t="s">
        <v>234</v>
      </c>
      <c r="J9" s="65">
        <v>10</v>
      </c>
      <c r="K9" s="67">
        <v>45162</v>
      </c>
      <c r="L9" s="68"/>
    </row>
    <row r="10" spans="1:12" x14ac:dyDescent="0.2">
      <c r="A10" s="22">
        <v>411</v>
      </c>
      <c r="B10" s="23">
        <v>0</v>
      </c>
      <c r="C10" s="23" t="s">
        <v>27</v>
      </c>
      <c r="D10" s="23" t="s">
        <v>18</v>
      </c>
      <c r="E10" s="23">
        <v>26</v>
      </c>
      <c r="F10" s="23">
        <v>500</v>
      </c>
      <c r="G10" s="23">
        <v>30</v>
      </c>
      <c r="H10" s="24">
        <v>500</v>
      </c>
      <c r="I10" s="23" t="s">
        <v>232</v>
      </c>
      <c r="J10" s="23">
        <v>10</v>
      </c>
      <c r="K10" s="26">
        <v>45162</v>
      </c>
      <c r="L10" s="41"/>
    </row>
    <row r="11" spans="1:12" x14ac:dyDescent="0.2">
      <c r="A11" s="22">
        <v>411</v>
      </c>
      <c r="B11" s="23">
        <v>0</v>
      </c>
      <c r="C11" s="23" t="s">
        <v>26</v>
      </c>
      <c r="D11" s="23" t="s">
        <v>26</v>
      </c>
      <c r="E11" s="23">
        <v>26</v>
      </c>
      <c r="F11" s="23">
        <v>500</v>
      </c>
      <c r="G11" s="23">
        <v>30</v>
      </c>
      <c r="H11" s="24">
        <v>500</v>
      </c>
      <c r="I11" s="23" t="s">
        <v>236</v>
      </c>
      <c r="J11" s="23">
        <v>10</v>
      </c>
      <c r="K11" s="26">
        <v>45163</v>
      </c>
      <c r="L11" s="41"/>
    </row>
    <row r="12" spans="1:12" x14ac:dyDescent="0.2">
      <c r="A12" s="22"/>
      <c r="B12" s="23"/>
      <c r="C12" s="23"/>
      <c r="D12" s="23"/>
      <c r="E12" s="23"/>
      <c r="F12" s="23"/>
      <c r="G12" s="23"/>
      <c r="H12" s="24"/>
      <c r="I12" s="23"/>
      <c r="J12" s="23"/>
      <c r="K12" s="26"/>
      <c r="L12" s="41"/>
    </row>
    <row r="13" spans="1:12" x14ac:dyDescent="0.2">
      <c r="A13" s="22"/>
      <c r="B13" s="23"/>
      <c r="C13" s="23"/>
      <c r="D13" s="23"/>
      <c r="E13" s="23"/>
      <c r="F13" s="23"/>
      <c r="G13" s="23"/>
      <c r="H13" s="24"/>
      <c r="I13" s="23"/>
      <c r="J13" s="23"/>
      <c r="K13" s="26"/>
      <c r="L13" s="41"/>
    </row>
    <row r="14" spans="1:12" x14ac:dyDescent="0.2">
      <c r="A14" s="22"/>
      <c r="B14" s="23"/>
      <c r="C14" s="23"/>
      <c r="D14" s="23"/>
      <c r="E14" s="23"/>
      <c r="F14" s="23"/>
      <c r="G14" s="23"/>
      <c r="H14" s="24"/>
      <c r="I14" s="23"/>
      <c r="J14" s="23"/>
      <c r="K14" s="26"/>
      <c r="L14" s="41"/>
    </row>
    <row r="15" spans="1:12" x14ac:dyDescent="0.2">
      <c r="A15" s="22"/>
      <c r="B15" s="23"/>
      <c r="C15" s="23"/>
      <c r="D15" s="23"/>
      <c r="E15" s="23"/>
      <c r="F15" s="23"/>
      <c r="G15" s="23"/>
      <c r="H15" s="24"/>
      <c r="I15" s="23"/>
      <c r="J15" s="23"/>
      <c r="K15" s="26"/>
      <c r="L15" s="41"/>
    </row>
    <row r="16" spans="1:12" x14ac:dyDescent="0.2">
      <c r="A16" s="22"/>
      <c r="B16" s="23"/>
      <c r="C16" s="23"/>
      <c r="D16" s="23"/>
      <c r="E16" s="23"/>
      <c r="F16" s="23"/>
      <c r="G16" s="23"/>
      <c r="H16" s="24"/>
      <c r="I16" s="23"/>
      <c r="J16" s="23"/>
      <c r="K16" s="26"/>
      <c r="L16" s="41"/>
    </row>
    <row r="17" spans="1:12" x14ac:dyDescent="0.2">
      <c r="A17" s="22"/>
      <c r="B17" s="23"/>
      <c r="C17" s="23"/>
      <c r="D17" s="23"/>
      <c r="E17" s="23"/>
      <c r="F17" s="23"/>
      <c r="G17" s="23"/>
      <c r="H17" s="24"/>
      <c r="I17" s="23"/>
      <c r="J17" s="23"/>
      <c r="K17" s="26"/>
      <c r="L17" s="41"/>
    </row>
    <row r="18" spans="1:12" x14ac:dyDescent="0.2">
      <c r="A18" s="22"/>
      <c r="B18" s="23"/>
      <c r="C18" s="23"/>
      <c r="D18" s="23"/>
      <c r="E18" s="23"/>
      <c r="F18" s="23"/>
      <c r="G18" s="23"/>
      <c r="H18" s="24"/>
      <c r="I18" s="23"/>
      <c r="J18" s="23"/>
      <c r="K18" s="26"/>
      <c r="L18" s="41"/>
    </row>
    <row r="19" spans="1:12" x14ac:dyDescent="0.2">
      <c r="A19" s="22"/>
      <c r="B19" s="23"/>
      <c r="C19" s="23"/>
      <c r="D19" s="23"/>
      <c r="E19" s="23"/>
      <c r="F19" s="23"/>
      <c r="G19" s="23"/>
      <c r="H19" s="24"/>
      <c r="I19" s="23"/>
      <c r="J19" s="23"/>
      <c r="K19" s="26"/>
      <c r="L19" s="41"/>
    </row>
    <row r="20" spans="1:12" x14ac:dyDescent="0.2">
      <c r="A20" s="22"/>
      <c r="B20" s="23"/>
      <c r="C20" s="23"/>
      <c r="D20" s="23"/>
      <c r="E20" s="23"/>
      <c r="F20" s="23"/>
      <c r="G20" s="23"/>
      <c r="H20" s="24"/>
      <c r="I20" s="23"/>
      <c r="J20" s="23"/>
      <c r="K20" s="26"/>
      <c r="L20" s="41"/>
    </row>
    <row r="21" spans="1:12" x14ac:dyDescent="0.2">
      <c r="A21" s="22"/>
      <c r="B21" s="23"/>
      <c r="C21" s="23"/>
      <c r="D21" s="23"/>
      <c r="E21" s="23"/>
      <c r="F21" s="23"/>
      <c r="G21" s="23"/>
      <c r="H21" s="24"/>
      <c r="I21" s="23"/>
      <c r="J21" s="23"/>
      <c r="K21" s="26"/>
      <c r="L21" s="41"/>
    </row>
    <row r="22" spans="1:12" x14ac:dyDescent="0.2">
      <c r="A22" s="22"/>
      <c r="B22" s="23"/>
      <c r="C22" s="23"/>
      <c r="D22" s="23"/>
      <c r="E22" s="23"/>
      <c r="F22" s="23"/>
      <c r="G22" s="23"/>
      <c r="H22" s="24"/>
      <c r="I22" s="23"/>
      <c r="J22" s="23"/>
      <c r="K22" s="26"/>
      <c r="L22" s="41"/>
    </row>
    <row r="23" spans="1:12" x14ac:dyDescent="0.2">
      <c r="A23" s="22"/>
      <c r="B23" s="23"/>
      <c r="C23" s="23"/>
      <c r="D23" s="23"/>
      <c r="E23" s="23"/>
      <c r="F23" s="23"/>
      <c r="G23" s="23"/>
      <c r="H23" s="24"/>
      <c r="I23" s="23"/>
      <c r="J23" s="23"/>
      <c r="K23" s="25"/>
      <c r="L23" s="41"/>
    </row>
    <row r="24" spans="1:12" x14ac:dyDescent="0.2">
      <c r="A24" s="22"/>
      <c r="B24" s="23"/>
      <c r="C24" s="23"/>
      <c r="D24" s="23"/>
      <c r="E24" s="23"/>
      <c r="F24" s="23"/>
      <c r="G24" s="23"/>
      <c r="H24" s="24"/>
      <c r="I24" s="23"/>
      <c r="J24" s="23"/>
      <c r="K24" s="25"/>
      <c r="L24" s="41"/>
    </row>
    <row r="25" spans="1:12" x14ac:dyDescent="0.2">
      <c r="A25" s="22"/>
      <c r="B25" s="23"/>
      <c r="C25" s="23"/>
      <c r="D25" s="23"/>
      <c r="E25" s="23"/>
      <c r="F25" s="23"/>
      <c r="G25" s="23"/>
      <c r="H25" s="24"/>
      <c r="I25" s="23"/>
      <c r="J25" s="23"/>
      <c r="K25" s="27"/>
      <c r="L25" s="41"/>
    </row>
    <row r="26" spans="1:12" ht="13.5" thickBot="1" x14ac:dyDescent="0.25">
      <c r="A26" s="28"/>
      <c r="B26" s="29"/>
      <c r="C26" s="29"/>
      <c r="D26" s="29"/>
      <c r="E26" s="29"/>
      <c r="F26" s="29"/>
      <c r="G26" s="29"/>
      <c r="H26" s="30"/>
      <c r="I26" s="29"/>
      <c r="J26" s="29"/>
      <c r="K26" s="31"/>
      <c r="L26" s="42"/>
    </row>
    <row r="28" spans="1:12" x14ac:dyDescent="0.2">
      <c r="A28" s="5" t="s">
        <v>243</v>
      </c>
    </row>
    <row r="29" spans="1:12" x14ac:dyDescent="0.2">
      <c r="A29" t="s">
        <v>171</v>
      </c>
    </row>
    <row r="30" spans="1:12" x14ac:dyDescent="0.2">
      <c r="A30" t="s">
        <v>172</v>
      </c>
    </row>
    <row r="32" spans="1:12" s="50" customFormat="1" ht="23.25" x14ac:dyDescent="0.35">
      <c r="A32" s="49" t="s">
        <v>170</v>
      </c>
      <c r="K32" s="51"/>
      <c r="L32" s="52"/>
    </row>
  </sheetData>
  <mergeCells count="4">
    <mergeCell ref="A6:H6"/>
    <mergeCell ref="I6:L6"/>
    <mergeCell ref="E7:F7"/>
    <mergeCell ref="G7:H7"/>
  </mergeCells>
  <hyperlinks>
    <hyperlink ref="A32" r:id="rId1" xr:uid="{F8764A6E-4766-4B25-A3A4-100F7779B4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08B6D5-11D2-4F03-832E-2222E65366F0}">
          <x14:formula1>
            <xm:f>Opsætning!$A$17:$A$25</xm:f>
          </x14:formula1>
          <xm:sqref>D9:D26</xm:sqref>
        </x14:dataValidation>
        <x14:dataValidation type="list" showInputMessage="1" showErrorMessage="1" xr:uid="{59CB4CA2-F128-4544-AAED-7E0CD87A5619}">
          <x14:formula1>
            <xm:f>Opsætning!$A$4:$A$6</xm:f>
          </x14:formula1>
          <xm:sqref>C9:C26</xm:sqref>
        </x14:dataValidation>
        <x14:dataValidation type="list" allowBlank="1" showInputMessage="1" showErrorMessage="1" xr:uid="{763F6762-7D94-461F-85C8-6F5C9CC1B464}">
          <x14:formula1>
            <xm:f>Opsætning!$A$30:$A$32</xm:f>
          </x14:formula1>
          <xm:sqref>I9:I26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C048E-8BED-4987-A744-A2C295602F8F}">
  <dimension ref="A2:B62"/>
  <sheetViews>
    <sheetView topLeftCell="A26" zoomScale="110" zoomScaleNormal="110" workbookViewId="0">
      <selection activeCell="A49" sqref="A49"/>
    </sheetView>
  </sheetViews>
  <sheetFormatPr defaultRowHeight="12.75" x14ac:dyDescent="0.2"/>
  <cols>
    <col min="1" max="1" width="11.28515625" customWidth="1"/>
    <col min="2" max="2" width="41.42578125" customWidth="1"/>
    <col min="3" max="3" width="3" customWidth="1"/>
    <col min="6" max="6" width="13.140625" customWidth="1"/>
  </cols>
  <sheetData>
    <row r="2" spans="1:2" s="8" customFormat="1" ht="18.75" customHeight="1" x14ac:dyDescent="0.25">
      <c r="A2" s="98" t="s">
        <v>39</v>
      </c>
      <c r="B2" s="98"/>
    </row>
    <row r="3" spans="1:2" s="5" customFormat="1" x14ac:dyDescent="0.2">
      <c r="A3" s="7" t="s">
        <v>46</v>
      </c>
      <c r="B3" s="7" t="s">
        <v>32</v>
      </c>
    </row>
    <row r="4" spans="1:2" x14ac:dyDescent="0.2">
      <c r="A4" s="1" t="s">
        <v>15</v>
      </c>
      <c r="B4" s="1" t="s">
        <v>33</v>
      </c>
    </row>
    <row r="5" spans="1:2" x14ac:dyDescent="0.2">
      <c r="A5" s="1" t="s">
        <v>26</v>
      </c>
      <c r="B5" s="1" t="s">
        <v>34</v>
      </c>
    </row>
    <row r="6" spans="1:2" x14ac:dyDescent="0.2">
      <c r="A6" s="1" t="s">
        <v>27</v>
      </c>
      <c r="B6" s="1" t="s">
        <v>35</v>
      </c>
    </row>
    <row r="9" spans="1:2" s="8" customFormat="1" ht="18.75" customHeight="1" x14ac:dyDescent="0.25">
      <c r="A9" s="98" t="s">
        <v>227</v>
      </c>
      <c r="B9" s="98"/>
    </row>
    <row r="10" spans="1:2" s="5" customFormat="1" x14ac:dyDescent="0.2">
      <c r="A10" s="7" t="s">
        <v>46</v>
      </c>
      <c r="B10" s="7" t="s">
        <v>32</v>
      </c>
    </row>
    <row r="11" spans="1:2" x14ac:dyDescent="0.2">
      <c r="A11" s="1" t="s">
        <v>15</v>
      </c>
      <c r="B11" s="1" t="s">
        <v>33</v>
      </c>
    </row>
    <row r="12" spans="1:2" x14ac:dyDescent="0.2">
      <c r="A12" s="1" t="s">
        <v>27</v>
      </c>
      <c r="B12" s="1" t="s">
        <v>35</v>
      </c>
    </row>
    <row r="13" spans="1:2" x14ac:dyDescent="0.2">
      <c r="A13" s="74"/>
      <c r="B13" s="74"/>
    </row>
    <row r="15" spans="1:2" s="8" customFormat="1" ht="20.25" customHeight="1" x14ac:dyDescent="0.25">
      <c r="A15" s="98" t="s">
        <v>38</v>
      </c>
      <c r="B15" s="98"/>
    </row>
    <row r="16" spans="1:2" x14ac:dyDescent="0.2">
      <c r="A16" s="7" t="s">
        <v>46</v>
      </c>
      <c r="B16" s="7" t="s">
        <v>32</v>
      </c>
    </row>
    <row r="17" spans="1:2" x14ac:dyDescent="0.2">
      <c r="A17" s="1" t="s">
        <v>18</v>
      </c>
      <c r="B17" s="1" t="s">
        <v>174</v>
      </c>
    </row>
    <row r="18" spans="1:2" x14ac:dyDescent="0.2">
      <c r="A18" s="1" t="s">
        <v>16</v>
      </c>
      <c r="B18" s="1" t="s">
        <v>175</v>
      </c>
    </row>
    <row r="19" spans="1:2" x14ac:dyDescent="0.2">
      <c r="A19" s="1" t="s">
        <v>26</v>
      </c>
      <c r="B19" s="1" t="s">
        <v>36</v>
      </c>
    </row>
    <row r="20" spans="1:2" x14ac:dyDescent="0.2">
      <c r="A20" s="1" t="s">
        <v>19</v>
      </c>
      <c r="B20" s="1" t="s">
        <v>176</v>
      </c>
    </row>
    <row r="21" spans="1:2" x14ac:dyDescent="0.2">
      <c r="A21" s="1" t="s">
        <v>28</v>
      </c>
      <c r="B21" s="1" t="s">
        <v>177</v>
      </c>
    </row>
    <row r="22" spans="1:2" x14ac:dyDescent="0.2">
      <c r="A22" s="1" t="s">
        <v>29</v>
      </c>
      <c r="B22" s="1" t="s">
        <v>178</v>
      </c>
    </row>
    <row r="23" spans="1:2" x14ac:dyDescent="0.2">
      <c r="A23" s="1" t="s">
        <v>30</v>
      </c>
      <c r="B23" s="1" t="s">
        <v>179</v>
      </c>
    </row>
    <row r="24" spans="1:2" x14ac:dyDescent="0.2">
      <c r="A24" s="1" t="s">
        <v>140</v>
      </c>
      <c r="B24" s="1" t="s">
        <v>141</v>
      </c>
    </row>
    <row r="25" spans="1:2" x14ac:dyDescent="0.2">
      <c r="A25" s="1" t="s">
        <v>31</v>
      </c>
      <c r="B25" s="1" t="s">
        <v>37</v>
      </c>
    </row>
    <row r="28" spans="1:2" s="8" customFormat="1" ht="20.25" customHeight="1" x14ac:dyDescent="0.25">
      <c r="A28" s="98" t="s">
        <v>231</v>
      </c>
      <c r="B28" s="98"/>
    </row>
    <row r="29" spans="1:2" x14ac:dyDescent="0.2">
      <c r="A29" s="7" t="s">
        <v>46</v>
      </c>
      <c r="B29" s="7" t="s">
        <v>32</v>
      </c>
    </row>
    <row r="30" spans="1:2" x14ac:dyDescent="0.2">
      <c r="A30" s="1" t="s">
        <v>232</v>
      </c>
      <c r="B30" s="1" t="s">
        <v>233</v>
      </c>
    </row>
    <row r="31" spans="1:2" x14ac:dyDescent="0.2">
      <c r="A31" s="1" t="s">
        <v>234</v>
      </c>
      <c r="B31" s="1" t="s">
        <v>235</v>
      </c>
    </row>
    <row r="32" spans="1:2" x14ac:dyDescent="0.2">
      <c r="A32" s="1" t="s">
        <v>236</v>
      </c>
      <c r="B32" s="1" t="s">
        <v>237</v>
      </c>
    </row>
    <row r="35" spans="1:2" s="8" customFormat="1" ht="20.25" customHeight="1" x14ac:dyDescent="0.25">
      <c r="A35" s="98" t="s">
        <v>10</v>
      </c>
      <c r="B35" s="98"/>
    </row>
    <row r="36" spans="1:2" x14ac:dyDescent="0.2">
      <c r="A36" s="7" t="s">
        <v>46</v>
      </c>
      <c r="B36" s="7" t="s">
        <v>32</v>
      </c>
    </row>
    <row r="37" spans="1:2" x14ac:dyDescent="0.2">
      <c r="A37" s="1" t="s">
        <v>40</v>
      </c>
      <c r="B37" s="1" t="s">
        <v>41</v>
      </c>
    </row>
    <row r="38" spans="1:2" x14ac:dyDescent="0.2">
      <c r="A38" s="1" t="s">
        <v>20</v>
      </c>
      <c r="B38" s="1" t="s">
        <v>42</v>
      </c>
    </row>
    <row r="39" spans="1:2" x14ac:dyDescent="0.2">
      <c r="A39" s="1" t="s">
        <v>162</v>
      </c>
      <c r="B39" s="1" t="s">
        <v>163</v>
      </c>
    </row>
    <row r="40" spans="1:2" x14ac:dyDescent="0.2">
      <c r="A40" s="1" t="s">
        <v>17</v>
      </c>
      <c r="B40" s="1" t="s">
        <v>43</v>
      </c>
    </row>
    <row r="41" spans="1:2" x14ac:dyDescent="0.2">
      <c r="A41" s="1" t="s">
        <v>142</v>
      </c>
      <c r="B41" s="1" t="s">
        <v>143</v>
      </c>
    </row>
    <row r="42" spans="1:2" x14ac:dyDescent="0.2">
      <c r="A42" s="1" t="s">
        <v>144</v>
      </c>
      <c r="B42" s="1" t="s">
        <v>145</v>
      </c>
    </row>
    <row r="43" spans="1:2" x14ac:dyDescent="0.2">
      <c r="A43" s="1" t="s">
        <v>146</v>
      </c>
      <c r="B43" s="1" t="s">
        <v>147</v>
      </c>
    </row>
    <row r="44" spans="1:2" x14ac:dyDescent="0.2">
      <c r="A44" s="1" t="s">
        <v>148</v>
      </c>
      <c r="B44" s="1" t="s">
        <v>149</v>
      </c>
    </row>
    <row r="45" spans="1:2" x14ac:dyDescent="0.2">
      <c r="A45" s="1" t="s">
        <v>150</v>
      </c>
      <c r="B45" s="1" t="s">
        <v>151</v>
      </c>
    </row>
    <row r="46" spans="1:2" x14ac:dyDescent="0.2">
      <c r="A46" s="1" t="s">
        <v>152</v>
      </c>
      <c r="B46" s="1" t="s">
        <v>153</v>
      </c>
    </row>
    <row r="47" spans="1:2" x14ac:dyDescent="0.2">
      <c r="A47" s="1" t="s">
        <v>154</v>
      </c>
      <c r="B47" s="1" t="s">
        <v>155</v>
      </c>
    </row>
    <row r="48" spans="1:2" x14ac:dyDescent="0.2">
      <c r="A48" s="1" t="s">
        <v>156</v>
      </c>
      <c r="B48" s="1" t="s">
        <v>157</v>
      </c>
    </row>
    <row r="49" spans="1:2" x14ac:dyDescent="0.2">
      <c r="A49" s="1" t="s">
        <v>158</v>
      </c>
      <c r="B49" s="1" t="s">
        <v>159</v>
      </c>
    </row>
    <row r="50" spans="1:2" x14ac:dyDescent="0.2">
      <c r="A50" s="1" t="s">
        <v>165</v>
      </c>
      <c r="B50" s="1" t="s">
        <v>166</v>
      </c>
    </row>
    <row r="51" spans="1:2" x14ac:dyDescent="0.2">
      <c r="A51" s="1" t="s">
        <v>167</v>
      </c>
      <c r="B51" s="1" t="s">
        <v>168</v>
      </c>
    </row>
    <row r="52" spans="1:2" x14ac:dyDescent="0.2">
      <c r="A52" s="1" t="s">
        <v>44</v>
      </c>
      <c r="B52" s="1" t="s">
        <v>45</v>
      </c>
    </row>
    <row r="53" spans="1:2" x14ac:dyDescent="0.2">
      <c r="A53" s="1" t="s">
        <v>238</v>
      </c>
      <c r="B53" s="1" t="s">
        <v>239</v>
      </c>
    </row>
    <row r="56" spans="1:2" s="8" customFormat="1" ht="20.25" customHeight="1" x14ac:dyDescent="0.25">
      <c r="A56" s="98" t="s">
        <v>51</v>
      </c>
      <c r="B56" s="98"/>
    </row>
    <row r="57" spans="1:2" x14ac:dyDescent="0.2">
      <c r="A57" s="7" t="s">
        <v>46</v>
      </c>
      <c r="B57" s="7" t="s">
        <v>32</v>
      </c>
    </row>
    <row r="58" spans="1:2" x14ac:dyDescent="0.2">
      <c r="A58" s="1" t="s">
        <v>104</v>
      </c>
      <c r="B58" s="1" t="s">
        <v>112</v>
      </c>
    </row>
    <row r="59" spans="1:2" x14ac:dyDescent="0.2">
      <c r="A59" s="1" t="s">
        <v>105</v>
      </c>
      <c r="B59" s="1" t="s">
        <v>169</v>
      </c>
    </row>
    <row r="60" spans="1:2" x14ac:dyDescent="0.2">
      <c r="A60" s="1" t="s">
        <v>106</v>
      </c>
      <c r="B60" s="1" t="s">
        <v>164</v>
      </c>
    </row>
    <row r="61" spans="1:2" x14ac:dyDescent="0.2">
      <c r="A61" s="1" t="s">
        <v>111</v>
      </c>
      <c r="B61" s="1" t="s">
        <v>173</v>
      </c>
    </row>
    <row r="62" spans="1:2" x14ac:dyDescent="0.2">
      <c r="A62" s="1" t="s">
        <v>82</v>
      </c>
      <c r="B62" s="1" t="s">
        <v>160</v>
      </c>
    </row>
  </sheetData>
  <mergeCells count="6">
    <mergeCell ref="A2:B2"/>
    <mergeCell ref="A15:B15"/>
    <mergeCell ref="A35:B35"/>
    <mergeCell ref="A56:B56"/>
    <mergeCell ref="A9:B9"/>
    <mergeCell ref="A28:B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4119-D791-471D-A16D-A3237348000D}">
  <sheetPr>
    <pageSetUpPr fitToPage="1"/>
  </sheetPr>
  <dimension ref="A2:O64"/>
  <sheetViews>
    <sheetView zoomScaleNormal="100" workbookViewId="0">
      <selection activeCell="A25" sqref="A25"/>
    </sheetView>
  </sheetViews>
  <sheetFormatPr defaultRowHeight="12.75" x14ac:dyDescent="0.2"/>
  <cols>
    <col min="1" max="1" width="47.7109375" customWidth="1"/>
    <col min="2" max="2" width="19.5703125" style="4" customWidth="1"/>
    <col min="3" max="3" width="29.28515625" style="4" customWidth="1"/>
    <col min="4" max="4" width="21.42578125" style="4" customWidth="1"/>
    <col min="5" max="5" width="31.140625" style="4" customWidth="1"/>
    <col min="6" max="6" width="14.7109375" customWidth="1"/>
    <col min="7" max="7" width="15.5703125" customWidth="1"/>
    <col min="8" max="8" width="10.28515625" customWidth="1"/>
    <col min="9" max="9" width="13.42578125" customWidth="1"/>
    <col min="10" max="10" width="29.7109375" customWidth="1"/>
    <col min="11" max="11" width="12.42578125" customWidth="1"/>
    <col min="12" max="12" width="10.28515625" customWidth="1"/>
    <col min="13" max="13" width="6.140625" customWidth="1"/>
    <col min="16" max="16" width="11.85546875" customWidth="1"/>
    <col min="17" max="17" width="13.140625" customWidth="1"/>
  </cols>
  <sheetData>
    <row r="2" spans="1:13" ht="15.75" x14ac:dyDescent="0.25">
      <c r="A2" s="9" t="s">
        <v>47</v>
      </c>
    </row>
    <row r="4" spans="1:13" s="11" customFormat="1" ht="26.25" customHeight="1" x14ac:dyDescent="0.2">
      <c r="A4" s="10" t="s">
        <v>205</v>
      </c>
      <c r="B4" s="19" t="s">
        <v>103</v>
      </c>
      <c r="C4" s="19" t="s">
        <v>48</v>
      </c>
      <c r="D4" s="19" t="s">
        <v>180</v>
      </c>
      <c r="E4" s="19" t="s">
        <v>108</v>
      </c>
      <c r="F4" s="10" t="s">
        <v>49</v>
      </c>
      <c r="G4" s="10" t="s">
        <v>50</v>
      </c>
      <c r="H4" s="10" t="s">
        <v>51</v>
      </c>
      <c r="I4" s="10" t="s">
        <v>52</v>
      </c>
      <c r="J4" s="10" t="s">
        <v>53</v>
      </c>
      <c r="K4" s="10" t="s">
        <v>54</v>
      </c>
      <c r="L4" s="10" t="s">
        <v>107</v>
      </c>
      <c r="M4" s="10" t="s">
        <v>109</v>
      </c>
    </row>
    <row r="5" spans="1:13" x14ac:dyDescent="0.2">
      <c r="A5" s="1" t="str">
        <f t="shared" ref="A5:A36" si="0">IF(M5="J",IF(E5&lt;&gt;"",IF(D5&lt;&gt;"",_xlfn.TEXTJOIN(" | ",FALSE,D5,E5),E5),C5),"")</f>
        <v>719247 Bigbags | ViaTherm C DK1-65 Agglo</v>
      </c>
      <c r="B5" s="20" t="s">
        <v>63</v>
      </c>
      <c r="C5" s="20" t="s">
        <v>64</v>
      </c>
      <c r="D5" s="20" t="s">
        <v>196</v>
      </c>
      <c r="E5" s="20" t="s">
        <v>113</v>
      </c>
      <c r="F5" s="12" t="s">
        <v>57</v>
      </c>
      <c r="G5" s="12" t="s">
        <v>58</v>
      </c>
      <c r="H5" s="12" t="s">
        <v>65</v>
      </c>
      <c r="I5" s="12" t="s">
        <v>60</v>
      </c>
      <c r="J5" s="12" t="s">
        <v>61</v>
      </c>
      <c r="K5" s="12" t="s">
        <v>62</v>
      </c>
      <c r="L5" s="12">
        <v>20</v>
      </c>
      <c r="M5" s="12" t="s">
        <v>134</v>
      </c>
    </row>
    <row r="6" spans="1:13" x14ac:dyDescent="0.2">
      <c r="A6" s="1" t="str">
        <f t="shared" si="0"/>
        <v>719248 Bigbags | ViaTherm C DK28-69 Agglo</v>
      </c>
      <c r="B6" s="20" t="s">
        <v>63</v>
      </c>
      <c r="C6" s="20" t="s">
        <v>68</v>
      </c>
      <c r="D6" s="60" t="s">
        <v>200</v>
      </c>
      <c r="E6" s="20" t="s">
        <v>114</v>
      </c>
      <c r="F6" s="12" t="s">
        <v>57</v>
      </c>
      <c r="G6" s="12" t="s">
        <v>58</v>
      </c>
      <c r="H6" s="12" t="s">
        <v>67</v>
      </c>
      <c r="I6" s="12" t="s">
        <v>69</v>
      </c>
      <c r="J6" s="12" t="s">
        <v>61</v>
      </c>
      <c r="K6" s="12" t="s">
        <v>62</v>
      </c>
      <c r="L6" s="12">
        <v>30</v>
      </c>
      <c r="M6" s="12" t="s">
        <v>134</v>
      </c>
    </row>
    <row r="7" spans="1:13" x14ac:dyDescent="0.2">
      <c r="A7" s="1" t="str">
        <f t="shared" si="0"/>
        <v>719228 Bigbags | ViaTherm C DK36-65 Agglo</v>
      </c>
      <c r="B7" s="20" t="s">
        <v>63</v>
      </c>
      <c r="C7" s="20" t="s">
        <v>78</v>
      </c>
      <c r="D7" s="20" t="s">
        <v>194</v>
      </c>
      <c r="E7" s="20" t="s">
        <v>115</v>
      </c>
      <c r="F7" s="12" t="s">
        <v>57</v>
      </c>
      <c r="G7" s="12" t="s">
        <v>58</v>
      </c>
      <c r="H7" s="12" t="s">
        <v>67</v>
      </c>
      <c r="I7" s="12" t="s">
        <v>69</v>
      </c>
      <c r="J7" s="12" t="s">
        <v>61</v>
      </c>
      <c r="K7" s="12" t="s">
        <v>79</v>
      </c>
      <c r="L7" s="12">
        <v>40</v>
      </c>
      <c r="M7" s="12" t="s">
        <v>134</v>
      </c>
    </row>
    <row r="8" spans="1:13" x14ac:dyDescent="0.2">
      <c r="A8" s="1" t="str">
        <f t="shared" si="0"/>
        <v>719190 Bigbags | ViaTherm C Viking AW-60E</v>
      </c>
      <c r="B8" s="15" t="s">
        <v>63</v>
      </c>
      <c r="C8" s="15" t="s">
        <v>99</v>
      </c>
      <c r="D8" s="15" t="s">
        <v>192</v>
      </c>
      <c r="E8" s="15" t="s">
        <v>120</v>
      </c>
      <c r="F8" s="13" t="s">
        <v>57</v>
      </c>
      <c r="G8" s="13" t="s">
        <v>81</v>
      </c>
      <c r="H8" s="13" t="s">
        <v>82</v>
      </c>
      <c r="I8" s="13" t="s">
        <v>83</v>
      </c>
      <c r="J8" s="13" t="s">
        <v>61</v>
      </c>
      <c r="K8" s="13" t="s">
        <v>74</v>
      </c>
      <c r="L8" s="13">
        <v>50</v>
      </c>
      <c r="M8" s="12" t="s">
        <v>134</v>
      </c>
    </row>
    <row r="9" spans="1:13" x14ac:dyDescent="0.2">
      <c r="A9" s="1" t="str">
        <f t="shared" si="0"/>
        <v>719403 Bigbags | ViaTherm C DK10-50E</v>
      </c>
      <c r="B9" s="15" t="s">
        <v>63</v>
      </c>
      <c r="C9" s="15" t="s">
        <v>125</v>
      </c>
      <c r="D9" s="61" t="s">
        <v>202</v>
      </c>
      <c r="E9" s="15" t="s">
        <v>116</v>
      </c>
      <c r="F9" s="13" t="s">
        <v>57</v>
      </c>
      <c r="G9" s="13" t="s">
        <v>81</v>
      </c>
      <c r="H9" s="13" t="s">
        <v>82</v>
      </c>
      <c r="I9" s="13" t="s">
        <v>83</v>
      </c>
      <c r="J9" s="13" t="s">
        <v>61</v>
      </c>
      <c r="K9" s="13" t="s">
        <v>62</v>
      </c>
      <c r="L9" s="13">
        <v>60</v>
      </c>
      <c r="M9" s="12" t="s">
        <v>134</v>
      </c>
    </row>
    <row r="10" spans="1:13" x14ac:dyDescent="0.2">
      <c r="A10" s="1" t="str">
        <f t="shared" si="0"/>
        <v>719120 Bigbags | ViaTherm C DK15-41E</v>
      </c>
      <c r="B10" s="15" t="s">
        <v>63</v>
      </c>
      <c r="C10" s="15" t="s">
        <v>126</v>
      </c>
      <c r="D10" s="15" t="s">
        <v>190</v>
      </c>
      <c r="E10" s="15" t="s">
        <v>117</v>
      </c>
      <c r="F10" s="13" t="s">
        <v>57</v>
      </c>
      <c r="G10" s="13" t="s">
        <v>81</v>
      </c>
      <c r="H10" s="13" t="s">
        <v>82</v>
      </c>
      <c r="I10" s="13" t="s">
        <v>83</v>
      </c>
      <c r="J10" s="13" t="s">
        <v>61</v>
      </c>
      <c r="K10" s="13" t="s">
        <v>62</v>
      </c>
      <c r="L10" s="13">
        <v>70</v>
      </c>
      <c r="M10" s="12" t="s">
        <v>134</v>
      </c>
    </row>
    <row r="11" spans="1:13" x14ac:dyDescent="0.2">
      <c r="A11" s="1" t="str">
        <f t="shared" si="0"/>
        <v>719150 Bigbags | ViaTherm C DK30-65E</v>
      </c>
      <c r="B11" s="15" t="s">
        <v>63</v>
      </c>
      <c r="C11" s="15" t="s">
        <v>127</v>
      </c>
      <c r="D11" s="15" t="s">
        <v>188</v>
      </c>
      <c r="E11" s="15" t="s">
        <v>118</v>
      </c>
      <c r="F11" s="13" t="s">
        <v>57</v>
      </c>
      <c r="G11" s="13" t="s">
        <v>81</v>
      </c>
      <c r="H11" s="13" t="s">
        <v>82</v>
      </c>
      <c r="I11" s="13" t="s">
        <v>83</v>
      </c>
      <c r="J11" s="13" t="s">
        <v>61</v>
      </c>
      <c r="K11" s="13" t="s">
        <v>62</v>
      </c>
      <c r="L11" s="13">
        <v>80</v>
      </c>
      <c r="M11" s="12" t="s">
        <v>134</v>
      </c>
    </row>
    <row r="12" spans="1:13" x14ac:dyDescent="0.2">
      <c r="A12" s="1" t="str">
        <f t="shared" si="0"/>
        <v>719230 Bigbags | ViaTherm C DK40-69E</v>
      </c>
      <c r="B12" s="15" t="s">
        <v>63</v>
      </c>
      <c r="C12" s="15" t="s">
        <v>128</v>
      </c>
      <c r="D12" s="61" t="s">
        <v>204</v>
      </c>
      <c r="E12" s="15" t="s">
        <v>119</v>
      </c>
      <c r="F12" s="13" t="s">
        <v>57</v>
      </c>
      <c r="G12" s="13" t="s">
        <v>81</v>
      </c>
      <c r="H12" s="13" t="s">
        <v>82</v>
      </c>
      <c r="I12" s="13" t="s">
        <v>83</v>
      </c>
      <c r="J12" s="13" t="s">
        <v>61</v>
      </c>
      <c r="K12" s="13" t="s">
        <v>62</v>
      </c>
      <c r="L12" s="13">
        <v>90</v>
      </c>
      <c r="M12" s="12" t="s">
        <v>134</v>
      </c>
    </row>
    <row r="13" spans="1:13" x14ac:dyDescent="0.2">
      <c r="A13" s="1" t="str">
        <f t="shared" si="0"/>
        <v>710247 Sække | ViaTherm C DK1-65 Agglo</v>
      </c>
      <c r="B13" s="20" t="s">
        <v>63</v>
      </c>
      <c r="C13" s="20" t="s">
        <v>64</v>
      </c>
      <c r="D13" s="20" t="s">
        <v>197</v>
      </c>
      <c r="E13" s="20" t="s">
        <v>113</v>
      </c>
      <c r="F13" s="12" t="s">
        <v>57</v>
      </c>
      <c r="G13" s="12" t="s">
        <v>58</v>
      </c>
      <c r="H13" s="12" t="s">
        <v>65</v>
      </c>
      <c r="I13" s="12" t="s">
        <v>60</v>
      </c>
      <c r="J13" s="12" t="s">
        <v>61</v>
      </c>
      <c r="K13" s="12" t="s">
        <v>62</v>
      </c>
      <c r="L13" s="12">
        <v>100</v>
      </c>
      <c r="M13" s="12" t="s">
        <v>134</v>
      </c>
    </row>
    <row r="14" spans="1:13" x14ac:dyDescent="0.2">
      <c r="A14" s="1" t="str">
        <f t="shared" si="0"/>
        <v>710248 Sække | ViaTherm C DK28-69 Agglo</v>
      </c>
      <c r="B14" s="20" t="s">
        <v>63</v>
      </c>
      <c r="C14" s="20" t="s">
        <v>68</v>
      </c>
      <c r="D14" s="60" t="s">
        <v>199</v>
      </c>
      <c r="E14" s="20" t="s">
        <v>114</v>
      </c>
      <c r="F14" s="12" t="s">
        <v>57</v>
      </c>
      <c r="G14" s="12" t="s">
        <v>58</v>
      </c>
      <c r="H14" s="12" t="s">
        <v>67</v>
      </c>
      <c r="I14" s="12" t="s">
        <v>69</v>
      </c>
      <c r="J14" s="12" t="s">
        <v>61</v>
      </c>
      <c r="K14" s="12" t="s">
        <v>62</v>
      </c>
      <c r="L14" s="12">
        <v>110</v>
      </c>
      <c r="M14" s="12" t="s">
        <v>134</v>
      </c>
    </row>
    <row r="15" spans="1:13" x14ac:dyDescent="0.2">
      <c r="A15" s="1" t="str">
        <f t="shared" si="0"/>
        <v>710228 Sække | ViaTherm C DK36-65 Agglo</v>
      </c>
      <c r="B15" s="20" t="s">
        <v>63</v>
      </c>
      <c r="C15" s="20" t="s">
        <v>78</v>
      </c>
      <c r="D15" s="20" t="s">
        <v>195</v>
      </c>
      <c r="E15" s="20" t="s">
        <v>115</v>
      </c>
      <c r="F15" s="12" t="s">
        <v>57</v>
      </c>
      <c r="G15" s="12" t="s">
        <v>58</v>
      </c>
      <c r="H15" s="12" t="s">
        <v>67</v>
      </c>
      <c r="I15" s="12" t="s">
        <v>69</v>
      </c>
      <c r="J15" s="12" t="s">
        <v>61</v>
      </c>
      <c r="K15" s="12" t="s">
        <v>79</v>
      </c>
      <c r="L15" s="12">
        <v>120</v>
      </c>
      <c r="M15" s="12" t="s">
        <v>134</v>
      </c>
    </row>
    <row r="16" spans="1:13" x14ac:dyDescent="0.2">
      <c r="A16" s="1" t="str">
        <f t="shared" si="0"/>
        <v>710190 Sække | ViaTherm C Viking AW-60E</v>
      </c>
      <c r="B16" s="15" t="s">
        <v>63</v>
      </c>
      <c r="C16" s="15" t="s">
        <v>99</v>
      </c>
      <c r="D16" s="15" t="s">
        <v>193</v>
      </c>
      <c r="E16" s="15" t="s">
        <v>120</v>
      </c>
      <c r="F16" s="13" t="s">
        <v>57</v>
      </c>
      <c r="G16" s="13" t="s">
        <v>81</v>
      </c>
      <c r="H16" s="13" t="s">
        <v>82</v>
      </c>
      <c r="I16" s="13" t="s">
        <v>83</v>
      </c>
      <c r="J16" s="13" t="s">
        <v>61</v>
      </c>
      <c r="K16" s="13" t="s">
        <v>74</v>
      </c>
      <c r="L16" s="13">
        <v>130</v>
      </c>
      <c r="M16" s="12" t="s">
        <v>134</v>
      </c>
    </row>
    <row r="17" spans="1:15" x14ac:dyDescent="0.2">
      <c r="A17" s="1" t="str">
        <f t="shared" si="0"/>
        <v>710403 Sække | ViaTherm C DK10-50E</v>
      </c>
      <c r="B17" s="15" t="s">
        <v>63</v>
      </c>
      <c r="C17" s="15" t="s">
        <v>125</v>
      </c>
      <c r="D17" s="61" t="s">
        <v>201</v>
      </c>
      <c r="E17" s="15" t="s">
        <v>116</v>
      </c>
      <c r="F17" s="13" t="s">
        <v>57</v>
      </c>
      <c r="G17" s="13" t="s">
        <v>81</v>
      </c>
      <c r="H17" s="13" t="s">
        <v>82</v>
      </c>
      <c r="I17" s="13" t="s">
        <v>83</v>
      </c>
      <c r="J17" s="13" t="s">
        <v>61</v>
      </c>
      <c r="K17" s="13" t="s">
        <v>62</v>
      </c>
      <c r="L17" s="13">
        <v>140</v>
      </c>
      <c r="M17" s="12" t="s">
        <v>134</v>
      </c>
    </row>
    <row r="18" spans="1:15" x14ac:dyDescent="0.2">
      <c r="A18" s="1" t="str">
        <f t="shared" si="0"/>
        <v>710120 Sække | ViaTherm C DK15-41E</v>
      </c>
      <c r="B18" s="15" t="s">
        <v>63</v>
      </c>
      <c r="C18" s="15" t="s">
        <v>126</v>
      </c>
      <c r="D18" s="15" t="s">
        <v>191</v>
      </c>
      <c r="E18" s="15" t="s">
        <v>117</v>
      </c>
      <c r="F18" s="13" t="s">
        <v>57</v>
      </c>
      <c r="G18" s="13" t="s">
        <v>81</v>
      </c>
      <c r="H18" s="13" t="s">
        <v>82</v>
      </c>
      <c r="I18" s="13" t="s">
        <v>83</v>
      </c>
      <c r="J18" s="13" t="s">
        <v>61</v>
      </c>
      <c r="K18" s="13" t="s">
        <v>62</v>
      </c>
      <c r="L18" s="13">
        <v>150</v>
      </c>
      <c r="M18" s="12" t="s">
        <v>134</v>
      </c>
    </row>
    <row r="19" spans="1:15" x14ac:dyDescent="0.2">
      <c r="A19" s="1" t="str">
        <f t="shared" si="0"/>
        <v>710150 Sække | ViaTherm C DK30-65E</v>
      </c>
      <c r="B19" s="15" t="s">
        <v>63</v>
      </c>
      <c r="C19" s="15" t="s">
        <v>127</v>
      </c>
      <c r="D19" s="15" t="s">
        <v>189</v>
      </c>
      <c r="E19" s="15" t="s">
        <v>118</v>
      </c>
      <c r="F19" s="13" t="s">
        <v>57</v>
      </c>
      <c r="G19" s="13" t="s">
        <v>81</v>
      </c>
      <c r="H19" s="13" t="s">
        <v>82</v>
      </c>
      <c r="I19" s="13" t="s">
        <v>83</v>
      </c>
      <c r="J19" s="13" t="s">
        <v>61</v>
      </c>
      <c r="K19" s="13" t="s">
        <v>62</v>
      </c>
      <c r="L19" s="13">
        <v>160</v>
      </c>
      <c r="M19" s="12" t="s">
        <v>134</v>
      </c>
    </row>
    <row r="20" spans="1:15" x14ac:dyDescent="0.2">
      <c r="A20" s="1" t="str">
        <f t="shared" si="0"/>
        <v>710230 Sække | ViaTherm C DK40-69E</v>
      </c>
      <c r="B20" s="15" t="s">
        <v>63</v>
      </c>
      <c r="C20" s="15" t="s">
        <v>128</v>
      </c>
      <c r="D20" s="61" t="s">
        <v>203</v>
      </c>
      <c r="E20" s="15" t="s">
        <v>119</v>
      </c>
      <c r="F20" s="13" t="s">
        <v>57</v>
      </c>
      <c r="G20" s="13" t="s">
        <v>81</v>
      </c>
      <c r="H20" s="13" t="s">
        <v>82</v>
      </c>
      <c r="I20" s="13" t="s">
        <v>83</v>
      </c>
      <c r="J20" s="13" t="s">
        <v>61</v>
      </c>
      <c r="K20" s="13" t="s">
        <v>62</v>
      </c>
      <c r="L20" s="13">
        <v>170</v>
      </c>
      <c r="M20" s="12" t="s">
        <v>134</v>
      </c>
    </row>
    <row r="21" spans="1:15" x14ac:dyDescent="0.2">
      <c r="A21" s="53" t="str">
        <f t="shared" si="0"/>
        <v>710289 Sække | ViaTherm DK65-38E HF</v>
      </c>
      <c r="B21" s="54" t="s">
        <v>63</v>
      </c>
      <c r="C21" s="55" t="s">
        <v>182</v>
      </c>
      <c r="D21" s="59" t="s">
        <v>186</v>
      </c>
      <c r="E21" s="54" t="s">
        <v>184</v>
      </c>
      <c r="F21" s="56" t="s">
        <v>57</v>
      </c>
      <c r="G21" s="56"/>
      <c r="H21" s="56"/>
      <c r="I21" s="56"/>
      <c r="J21" s="56"/>
      <c r="K21" s="56"/>
      <c r="L21" s="56">
        <v>290</v>
      </c>
      <c r="M21" s="57" t="s">
        <v>134</v>
      </c>
      <c r="N21" s="58"/>
      <c r="O21" s="58"/>
    </row>
    <row r="22" spans="1:15" x14ac:dyDescent="0.2">
      <c r="A22" s="53" t="str">
        <f t="shared" si="0"/>
        <v>710288 Sække | ViaTherm DK65-38E HF BLÅ</v>
      </c>
      <c r="B22" s="54" t="s">
        <v>63</v>
      </c>
      <c r="C22" s="55" t="s">
        <v>183</v>
      </c>
      <c r="D22" s="59" t="s">
        <v>187</v>
      </c>
      <c r="E22" s="54" t="s">
        <v>185</v>
      </c>
      <c r="F22" s="56" t="s">
        <v>181</v>
      </c>
      <c r="G22" s="56"/>
      <c r="H22" s="56"/>
      <c r="I22" s="56"/>
      <c r="J22" s="56"/>
      <c r="K22" s="56"/>
      <c r="L22" s="56">
        <v>295</v>
      </c>
      <c r="M22" s="57" t="s">
        <v>134</v>
      </c>
      <c r="N22" s="58"/>
      <c r="O22" s="58"/>
    </row>
    <row r="23" spans="1:15" x14ac:dyDescent="0.2">
      <c r="A23" s="1" t="str">
        <f t="shared" si="0"/>
        <v>Premark</v>
      </c>
      <c r="B23" s="15" t="s">
        <v>63</v>
      </c>
      <c r="C23" s="15" t="s">
        <v>132</v>
      </c>
      <c r="D23" s="15"/>
      <c r="E23" s="15" t="s">
        <v>121</v>
      </c>
      <c r="F23" s="13" t="s">
        <v>57</v>
      </c>
      <c r="G23" s="13" t="s">
        <v>81</v>
      </c>
      <c r="H23" s="13" t="s">
        <v>82</v>
      </c>
      <c r="I23" s="13" t="s">
        <v>83</v>
      </c>
      <c r="J23" s="13" t="s">
        <v>85</v>
      </c>
      <c r="K23" s="13" t="s">
        <v>74</v>
      </c>
      <c r="L23" s="13">
        <v>300</v>
      </c>
      <c r="M23" s="12" t="s">
        <v>134</v>
      </c>
    </row>
    <row r="24" spans="1:15" x14ac:dyDescent="0.2">
      <c r="A24" s="1" t="str">
        <f t="shared" si="0"/>
        <v>MTLLAE07 Bigbags | Screed/extrusion D2017.1</v>
      </c>
      <c r="B24" s="15" t="s">
        <v>55</v>
      </c>
      <c r="C24" s="15" t="s">
        <v>130</v>
      </c>
      <c r="D24" s="15" t="s">
        <v>206</v>
      </c>
      <c r="E24" s="15" t="s">
        <v>130</v>
      </c>
      <c r="F24" s="13" t="s">
        <v>57</v>
      </c>
      <c r="G24" s="13" t="s">
        <v>81</v>
      </c>
      <c r="H24" s="13" t="s">
        <v>82</v>
      </c>
      <c r="I24" s="13" t="s">
        <v>83</v>
      </c>
      <c r="J24" s="13" t="s">
        <v>61</v>
      </c>
      <c r="K24" s="13" t="s">
        <v>101</v>
      </c>
      <c r="L24" s="12">
        <v>400</v>
      </c>
      <c r="M24" s="12" t="s">
        <v>134</v>
      </c>
    </row>
    <row r="25" spans="1:15" s="58" customFormat="1" x14ac:dyDescent="0.2">
      <c r="A25" s="1" t="str">
        <f t="shared" si="0"/>
        <v>MTTTAT159 Bigbags | Screed/extrusion D2018.1</v>
      </c>
      <c r="B25" s="15" t="s">
        <v>55</v>
      </c>
      <c r="C25" s="15" t="s">
        <v>129</v>
      </c>
      <c r="D25" s="15" t="s">
        <v>210</v>
      </c>
      <c r="E25" s="15" t="s">
        <v>129</v>
      </c>
      <c r="F25" s="13" t="s">
        <v>57</v>
      </c>
      <c r="G25" s="13" t="s">
        <v>81</v>
      </c>
      <c r="H25" s="13" t="s">
        <v>82</v>
      </c>
      <c r="I25" s="13" t="s">
        <v>83</v>
      </c>
      <c r="J25" s="13" t="s">
        <v>61</v>
      </c>
      <c r="K25" s="13" t="s">
        <v>79</v>
      </c>
      <c r="L25" s="12">
        <v>410</v>
      </c>
      <c r="M25" s="12" t="s">
        <v>134</v>
      </c>
      <c r="N25"/>
      <c r="O25"/>
    </row>
    <row r="26" spans="1:15" s="58" customFormat="1" x14ac:dyDescent="0.2">
      <c r="A26" s="1" t="str">
        <f t="shared" si="0"/>
        <v>MTTTAT164 Bigbags | Screed/extrusion D2018.4</v>
      </c>
      <c r="B26" s="20" t="s">
        <v>55</v>
      </c>
      <c r="C26" s="20" t="s">
        <v>124</v>
      </c>
      <c r="D26" s="20" t="s">
        <v>208</v>
      </c>
      <c r="E26" s="20" t="s">
        <v>124</v>
      </c>
      <c r="F26" s="12" t="s">
        <v>57</v>
      </c>
      <c r="G26" s="12" t="s">
        <v>58</v>
      </c>
      <c r="H26" s="12" t="s">
        <v>59</v>
      </c>
      <c r="I26" s="12" t="s">
        <v>60</v>
      </c>
      <c r="J26" s="12" t="s">
        <v>61</v>
      </c>
      <c r="K26" s="12" t="s">
        <v>74</v>
      </c>
      <c r="L26" s="12">
        <v>420</v>
      </c>
      <c r="M26" s="12" t="s">
        <v>134</v>
      </c>
      <c r="N26"/>
      <c r="O26"/>
    </row>
    <row r="27" spans="1:15" x14ac:dyDescent="0.2">
      <c r="A27" s="1" t="str">
        <f t="shared" si="0"/>
        <v>MTLLAE13 Sække | Screed/extrusion D2017.1</v>
      </c>
      <c r="B27" s="15" t="s">
        <v>55</v>
      </c>
      <c r="C27" s="15" t="s">
        <v>130</v>
      </c>
      <c r="D27" s="15" t="s">
        <v>207</v>
      </c>
      <c r="E27" s="15" t="s">
        <v>130</v>
      </c>
      <c r="F27" s="13" t="s">
        <v>57</v>
      </c>
      <c r="G27" s="13" t="s">
        <v>81</v>
      </c>
      <c r="H27" s="13" t="s">
        <v>82</v>
      </c>
      <c r="I27" s="13" t="s">
        <v>83</v>
      </c>
      <c r="J27" s="13" t="s">
        <v>61</v>
      </c>
      <c r="K27" s="13" t="s">
        <v>101</v>
      </c>
      <c r="L27" s="12">
        <v>500</v>
      </c>
      <c r="M27" s="12" t="s">
        <v>134</v>
      </c>
    </row>
    <row r="28" spans="1:15" x14ac:dyDescent="0.2">
      <c r="A28" s="1" t="str">
        <f t="shared" si="0"/>
        <v>MTTTAX54 Sække | Screed/extrusion D2017.5</v>
      </c>
      <c r="B28" s="15" t="s">
        <v>55</v>
      </c>
      <c r="C28" s="15" t="s">
        <v>212</v>
      </c>
      <c r="D28" s="15" t="s">
        <v>213</v>
      </c>
      <c r="E28" s="15" t="s">
        <v>212</v>
      </c>
      <c r="F28" s="13" t="s">
        <v>57</v>
      </c>
      <c r="G28" s="13" t="s">
        <v>214</v>
      </c>
      <c r="H28" s="13" t="s">
        <v>82</v>
      </c>
      <c r="I28" s="13" t="s">
        <v>83</v>
      </c>
      <c r="J28" s="13" t="s">
        <v>61</v>
      </c>
      <c r="K28" s="13" t="s">
        <v>101</v>
      </c>
      <c r="L28" s="12">
        <v>505</v>
      </c>
      <c r="M28" s="12" t="s">
        <v>134</v>
      </c>
    </row>
    <row r="29" spans="1:15" x14ac:dyDescent="0.2">
      <c r="A29" s="1" t="str">
        <f t="shared" si="0"/>
        <v>MTTTAT149 Sække | Screed/extrusion D2018.1</v>
      </c>
      <c r="B29" s="15" t="s">
        <v>55</v>
      </c>
      <c r="C29" s="15" t="s">
        <v>129</v>
      </c>
      <c r="D29" s="15" t="s">
        <v>211</v>
      </c>
      <c r="E29" s="15" t="s">
        <v>129</v>
      </c>
      <c r="F29" s="13" t="s">
        <v>57</v>
      </c>
      <c r="G29" s="13" t="s">
        <v>81</v>
      </c>
      <c r="H29" s="13" t="s">
        <v>82</v>
      </c>
      <c r="I29" s="13" t="s">
        <v>83</v>
      </c>
      <c r="J29" s="13" t="s">
        <v>61</v>
      </c>
      <c r="K29" s="13" t="s">
        <v>79</v>
      </c>
      <c r="L29" s="12">
        <v>510</v>
      </c>
      <c r="M29" s="12" t="s">
        <v>134</v>
      </c>
    </row>
    <row r="30" spans="1:15" x14ac:dyDescent="0.2">
      <c r="A30" s="1" t="str">
        <f t="shared" si="0"/>
        <v>MTTTAT152 Sække | Screed/extrusion D2018.4</v>
      </c>
      <c r="B30" s="20" t="s">
        <v>55</v>
      </c>
      <c r="C30" s="20" t="s">
        <v>124</v>
      </c>
      <c r="D30" s="20" t="s">
        <v>209</v>
      </c>
      <c r="E30" s="20" t="s">
        <v>124</v>
      </c>
      <c r="F30" s="12" t="s">
        <v>57</v>
      </c>
      <c r="G30" s="12" t="s">
        <v>58</v>
      </c>
      <c r="H30" s="12" t="s">
        <v>59</v>
      </c>
      <c r="I30" s="12" t="s">
        <v>60</v>
      </c>
      <c r="J30" s="12" t="s">
        <v>61</v>
      </c>
      <c r="K30" s="12" t="s">
        <v>74</v>
      </c>
      <c r="L30" s="12">
        <v>520</v>
      </c>
      <c r="M30" s="12" t="s">
        <v>134</v>
      </c>
    </row>
    <row r="31" spans="1:15" x14ac:dyDescent="0.2">
      <c r="A31" s="1" t="str">
        <f t="shared" si="0"/>
        <v>ViaTherm DK18-69 Agglo</v>
      </c>
      <c r="B31" s="20" t="s">
        <v>63</v>
      </c>
      <c r="C31" s="20" t="s">
        <v>66</v>
      </c>
      <c r="D31" s="63"/>
      <c r="E31" s="20" t="s">
        <v>66</v>
      </c>
      <c r="F31" s="12" t="s">
        <v>57</v>
      </c>
      <c r="G31" s="12" t="s">
        <v>58</v>
      </c>
      <c r="H31" s="12" t="s">
        <v>67</v>
      </c>
      <c r="I31" s="12" t="s">
        <v>60</v>
      </c>
      <c r="J31" s="12" t="s">
        <v>61</v>
      </c>
      <c r="K31" s="12" t="s">
        <v>62</v>
      </c>
      <c r="L31" s="12">
        <v>700</v>
      </c>
      <c r="M31" s="12" t="s">
        <v>134</v>
      </c>
    </row>
    <row r="32" spans="1:15" x14ac:dyDescent="0.2">
      <c r="A32" s="1" t="str">
        <f t="shared" si="0"/>
        <v>ViaTherm DK18-69E</v>
      </c>
      <c r="B32" s="15" t="s">
        <v>63</v>
      </c>
      <c r="C32" s="15" t="s">
        <v>89</v>
      </c>
      <c r="D32" s="62"/>
      <c r="E32" s="15" t="s">
        <v>89</v>
      </c>
      <c r="F32" s="13" t="s">
        <v>57</v>
      </c>
      <c r="G32" s="13" t="s">
        <v>81</v>
      </c>
      <c r="H32" s="13" t="s">
        <v>82</v>
      </c>
      <c r="I32" s="13" t="s">
        <v>83</v>
      </c>
      <c r="J32" s="13" t="s">
        <v>61</v>
      </c>
      <c r="K32" s="13" t="s">
        <v>62</v>
      </c>
      <c r="L32" s="13">
        <v>710</v>
      </c>
      <c r="M32" s="12" t="s">
        <v>134</v>
      </c>
    </row>
    <row r="33" spans="1:13" x14ac:dyDescent="0.2">
      <c r="A33" s="1" t="str">
        <f t="shared" si="0"/>
        <v>DK19WII</v>
      </c>
      <c r="B33" s="20" t="s">
        <v>70</v>
      </c>
      <c r="C33" s="20" t="s">
        <v>71</v>
      </c>
      <c r="D33" s="20"/>
      <c r="E33" s="20"/>
      <c r="F33" s="12" t="s">
        <v>57</v>
      </c>
      <c r="G33" s="12" t="s">
        <v>58</v>
      </c>
      <c r="H33" s="12" t="s">
        <v>72</v>
      </c>
      <c r="I33" s="12" t="s">
        <v>60</v>
      </c>
      <c r="J33" s="12" t="s">
        <v>61</v>
      </c>
      <c r="K33" s="12" t="s">
        <v>62</v>
      </c>
      <c r="L33" s="12">
        <v>800</v>
      </c>
      <c r="M33" s="12" t="s">
        <v>134</v>
      </c>
    </row>
    <row r="34" spans="1:13" x14ac:dyDescent="0.2">
      <c r="A34" s="1" t="str">
        <f t="shared" si="0"/>
        <v>Hot Mix 3000 kombi white</v>
      </c>
      <c r="B34" s="15" t="s">
        <v>90</v>
      </c>
      <c r="C34" s="15" t="s">
        <v>91</v>
      </c>
      <c r="D34" s="15"/>
      <c r="E34" s="15"/>
      <c r="F34" s="13" t="s">
        <v>57</v>
      </c>
      <c r="G34" s="13" t="s">
        <v>81</v>
      </c>
      <c r="H34" s="13" t="s">
        <v>82</v>
      </c>
      <c r="I34" s="13" t="s">
        <v>83</v>
      </c>
      <c r="J34" s="13" t="s">
        <v>61</v>
      </c>
      <c r="K34" s="13" t="s">
        <v>62</v>
      </c>
      <c r="L34" s="12">
        <v>800</v>
      </c>
      <c r="M34" s="12" t="s">
        <v>134</v>
      </c>
    </row>
    <row r="35" spans="1:13" x14ac:dyDescent="0.2">
      <c r="A35" s="1" t="str">
        <f t="shared" si="0"/>
        <v>CP 301</v>
      </c>
      <c r="B35" s="15" t="s">
        <v>92</v>
      </c>
      <c r="C35" s="15" t="s">
        <v>93</v>
      </c>
      <c r="D35" s="15"/>
      <c r="E35" s="15"/>
      <c r="F35" s="13" t="s">
        <v>57</v>
      </c>
      <c r="G35" s="13" t="s">
        <v>81</v>
      </c>
      <c r="H35" s="13" t="s">
        <v>82</v>
      </c>
      <c r="I35" s="13" t="s">
        <v>83</v>
      </c>
      <c r="J35" s="13" t="s">
        <v>94</v>
      </c>
      <c r="K35" s="13" t="s">
        <v>62</v>
      </c>
      <c r="L35" s="12">
        <v>800</v>
      </c>
      <c r="M35" s="12" t="s">
        <v>134</v>
      </c>
    </row>
    <row r="36" spans="1:13" x14ac:dyDescent="0.2">
      <c r="A36" s="1" t="str">
        <f t="shared" si="0"/>
        <v>TH 601</v>
      </c>
      <c r="B36" s="15" t="s">
        <v>92</v>
      </c>
      <c r="C36" s="15" t="s">
        <v>95</v>
      </c>
      <c r="D36" s="15"/>
      <c r="E36" s="15"/>
      <c r="F36" s="13" t="s">
        <v>57</v>
      </c>
      <c r="G36" s="13" t="s">
        <v>81</v>
      </c>
      <c r="H36" s="13" t="s">
        <v>82</v>
      </c>
      <c r="I36" s="13" t="s">
        <v>83</v>
      </c>
      <c r="J36" s="13" t="s">
        <v>61</v>
      </c>
      <c r="K36" s="13" t="s">
        <v>62</v>
      </c>
      <c r="L36" s="12">
        <v>800</v>
      </c>
      <c r="M36" s="12" t="s">
        <v>134</v>
      </c>
    </row>
    <row r="37" spans="1:13" x14ac:dyDescent="0.2">
      <c r="A37" s="1" t="str">
        <f t="shared" ref="A37:A54" si="1">IF(M37="J",IF(E37&lt;&gt;"",IF(D37&lt;&gt;"",_xlfn.TEXTJOIN(" | ",FALSE,D37,E37),E37),C37),"")</f>
        <v>TH 603</v>
      </c>
      <c r="B37" s="15" t="s">
        <v>92</v>
      </c>
      <c r="C37" s="15" t="s">
        <v>96</v>
      </c>
      <c r="D37" s="15"/>
      <c r="E37" s="15"/>
      <c r="F37" s="13" t="s">
        <v>57</v>
      </c>
      <c r="G37" s="13" t="s">
        <v>81</v>
      </c>
      <c r="H37" s="13" t="s">
        <v>82</v>
      </c>
      <c r="I37" s="13" t="s">
        <v>83</v>
      </c>
      <c r="J37" s="13" t="s">
        <v>61</v>
      </c>
      <c r="K37" s="13" t="s">
        <v>62</v>
      </c>
      <c r="L37" s="12">
        <v>800</v>
      </c>
      <c r="M37" s="12" t="s">
        <v>134</v>
      </c>
    </row>
    <row r="38" spans="1:13" hidden="1" x14ac:dyDescent="0.2">
      <c r="A38" s="1" t="str">
        <f t="shared" si="1"/>
        <v/>
      </c>
      <c r="B38" s="20" t="s">
        <v>55</v>
      </c>
      <c r="C38" s="20" t="s">
        <v>73</v>
      </c>
      <c r="D38" s="20"/>
      <c r="E38" s="20"/>
      <c r="F38" s="12" t="s">
        <v>57</v>
      </c>
      <c r="G38" s="12" t="s">
        <v>58</v>
      </c>
      <c r="H38" s="12" t="s">
        <v>59</v>
      </c>
      <c r="I38" s="12" t="s">
        <v>60</v>
      </c>
      <c r="J38" s="12" t="s">
        <v>61</v>
      </c>
      <c r="K38" s="12" t="s">
        <v>74</v>
      </c>
      <c r="L38" s="12">
        <v>900</v>
      </c>
      <c r="M38" s="12" t="s">
        <v>215</v>
      </c>
    </row>
    <row r="39" spans="1:13" hidden="1" x14ac:dyDescent="0.2">
      <c r="A39" s="1" t="str">
        <f t="shared" si="1"/>
        <v/>
      </c>
      <c r="B39" s="20" t="s">
        <v>55</v>
      </c>
      <c r="C39" s="20" t="s">
        <v>56</v>
      </c>
      <c r="D39" s="20"/>
      <c r="E39" s="20"/>
      <c r="F39" s="12" t="s">
        <v>57</v>
      </c>
      <c r="G39" s="12" t="s">
        <v>58</v>
      </c>
      <c r="H39" s="12" t="s">
        <v>59</v>
      </c>
      <c r="I39" s="12" t="s">
        <v>60</v>
      </c>
      <c r="J39" s="12" t="s">
        <v>61</v>
      </c>
      <c r="K39" s="12" t="s">
        <v>62</v>
      </c>
      <c r="L39" s="12">
        <v>900</v>
      </c>
      <c r="M39" s="12" t="s">
        <v>215</v>
      </c>
    </row>
    <row r="40" spans="1:13" hidden="1" x14ac:dyDescent="0.2">
      <c r="A40" s="1" t="str">
        <f t="shared" si="1"/>
        <v/>
      </c>
      <c r="B40" s="20" t="s">
        <v>55</v>
      </c>
      <c r="C40" s="20" t="s">
        <v>75</v>
      </c>
      <c r="D40" s="20"/>
      <c r="E40" s="20"/>
      <c r="F40" s="12" t="s">
        <v>57</v>
      </c>
      <c r="G40" s="12" t="s">
        <v>58</v>
      </c>
      <c r="H40" s="12" t="s">
        <v>59</v>
      </c>
      <c r="I40" s="12" t="s">
        <v>60</v>
      </c>
      <c r="J40" s="12" t="s">
        <v>61</v>
      </c>
      <c r="K40" s="12" t="s">
        <v>74</v>
      </c>
      <c r="L40" s="12">
        <v>900</v>
      </c>
      <c r="M40" s="12" t="s">
        <v>215</v>
      </c>
    </row>
    <row r="41" spans="1:13" hidden="1" x14ac:dyDescent="0.2">
      <c r="A41" s="1" t="str">
        <f t="shared" si="1"/>
        <v/>
      </c>
      <c r="B41" s="20" t="s">
        <v>55</v>
      </c>
      <c r="C41" s="20" t="s">
        <v>76</v>
      </c>
      <c r="D41" s="20"/>
      <c r="E41" s="20"/>
      <c r="F41" s="12" t="s">
        <v>57</v>
      </c>
      <c r="G41" s="12" t="s">
        <v>58</v>
      </c>
      <c r="H41" s="12" t="s">
        <v>77</v>
      </c>
      <c r="I41" s="12" t="s">
        <v>60</v>
      </c>
      <c r="J41" s="12" t="s">
        <v>61</v>
      </c>
      <c r="K41" s="12" t="s">
        <v>74</v>
      </c>
      <c r="L41" s="12">
        <v>900</v>
      </c>
      <c r="M41" s="12" t="s">
        <v>215</v>
      </c>
    </row>
    <row r="42" spans="1:13" hidden="1" x14ac:dyDescent="0.2">
      <c r="A42" s="1" t="str">
        <f t="shared" si="1"/>
        <v/>
      </c>
      <c r="B42" s="15" t="s">
        <v>55</v>
      </c>
      <c r="C42" s="15" t="s">
        <v>80</v>
      </c>
      <c r="D42" s="15"/>
      <c r="E42" s="15"/>
      <c r="F42" s="13" t="s">
        <v>57</v>
      </c>
      <c r="G42" s="13" t="s">
        <v>81</v>
      </c>
      <c r="H42" s="13" t="s">
        <v>82</v>
      </c>
      <c r="I42" s="13" t="s">
        <v>83</v>
      </c>
      <c r="J42" s="13" t="s">
        <v>61</v>
      </c>
      <c r="K42" s="13" t="s">
        <v>62</v>
      </c>
      <c r="L42" s="12">
        <v>900</v>
      </c>
      <c r="M42" s="12" t="s">
        <v>215</v>
      </c>
    </row>
    <row r="43" spans="1:13" hidden="1" x14ac:dyDescent="0.2">
      <c r="A43" s="1" t="str">
        <f t="shared" si="1"/>
        <v/>
      </c>
      <c r="B43" s="15" t="s">
        <v>55</v>
      </c>
      <c r="C43" s="15" t="s">
        <v>84</v>
      </c>
      <c r="D43" s="15"/>
      <c r="E43" s="15"/>
      <c r="F43" s="13" t="s">
        <v>57</v>
      </c>
      <c r="G43" s="13" t="s">
        <v>81</v>
      </c>
      <c r="H43" s="13" t="s">
        <v>82</v>
      </c>
      <c r="I43" s="13" t="s">
        <v>83</v>
      </c>
      <c r="J43" s="13" t="s">
        <v>61</v>
      </c>
      <c r="K43" s="13" t="s">
        <v>62</v>
      </c>
      <c r="L43" s="12">
        <v>900</v>
      </c>
      <c r="M43" s="12" t="s">
        <v>215</v>
      </c>
    </row>
    <row r="44" spans="1:13" hidden="1" x14ac:dyDescent="0.2">
      <c r="A44" s="1" t="str">
        <f t="shared" si="1"/>
        <v/>
      </c>
      <c r="B44" s="15" t="s">
        <v>55</v>
      </c>
      <c r="C44" s="15" t="s">
        <v>100</v>
      </c>
      <c r="D44" s="15"/>
      <c r="E44" s="15"/>
      <c r="F44" s="13" t="s">
        <v>57</v>
      </c>
      <c r="G44" s="13" t="s">
        <v>81</v>
      </c>
      <c r="H44" s="13" t="s">
        <v>82</v>
      </c>
      <c r="I44" s="13" t="s">
        <v>83</v>
      </c>
      <c r="J44" s="13" t="s">
        <v>85</v>
      </c>
      <c r="K44" s="13" t="s">
        <v>101</v>
      </c>
      <c r="L44" s="12">
        <v>900</v>
      </c>
      <c r="M44" s="12" t="s">
        <v>215</v>
      </c>
    </row>
    <row r="45" spans="1:13" hidden="1" x14ac:dyDescent="0.2">
      <c r="A45" s="1" t="str">
        <f t="shared" si="1"/>
        <v/>
      </c>
      <c r="B45" s="15" t="s">
        <v>55</v>
      </c>
      <c r="C45" s="15" t="s">
        <v>102</v>
      </c>
      <c r="D45" s="15"/>
      <c r="E45" s="15"/>
      <c r="F45" s="13" t="s">
        <v>57</v>
      </c>
      <c r="G45" s="13" t="s">
        <v>81</v>
      </c>
      <c r="H45" s="13" t="s">
        <v>82</v>
      </c>
      <c r="I45" s="13" t="s">
        <v>83</v>
      </c>
      <c r="J45" s="13" t="s">
        <v>85</v>
      </c>
      <c r="K45" s="13" t="s">
        <v>101</v>
      </c>
      <c r="L45" s="12">
        <v>900</v>
      </c>
      <c r="M45" s="12" t="s">
        <v>215</v>
      </c>
    </row>
    <row r="46" spans="1:13" hidden="1" x14ac:dyDescent="0.2">
      <c r="A46" s="1" t="str">
        <f t="shared" si="1"/>
        <v/>
      </c>
      <c r="B46" s="15" t="s">
        <v>55</v>
      </c>
      <c r="C46" s="15" t="s">
        <v>133</v>
      </c>
      <c r="D46" s="15"/>
      <c r="E46" s="15"/>
      <c r="F46" s="13" t="s">
        <v>57</v>
      </c>
      <c r="G46" s="13" t="s">
        <v>81</v>
      </c>
      <c r="H46" s="13" t="s">
        <v>82</v>
      </c>
      <c r="I46" s="13" t="s">
        <v>83</v>
      </c>
      <c r="J46" s="13" t="s">
        <v>85</v>
      </c>
      <c r="K46" s="13" t="s">
        <v>62</v>
      </c>
      <c r="L46" s="12">
        <v>900</v>
      </c>
      <c r="M46" s="12" t="s">
        <v>215</v>
      </c>
    </row>
    <row r="47" spans="1:13" hidden="1" x14ac:dyDescent="0.2">
      <c r="A47" s="1" t="str">
        <f t="shared" si="1"/>
        <v/>
      </c>
      <c r="B47" s="15" t="s">
        <v>55</v>
      </c>
      <c r="C47" s="15" t="s">
        <v>97</v>
      </c>
      <c r="D47" s="15"/>
      <c r="E47" s="15"/>
      <c r="F47" s="13" t="s">
        <v>57</v>
      </c>
      <c r="G47" s="13" t="s">
        <v>81</v>
      </c>
      <c r="H47" s="13" t="s">
        <v>82</v>
      </c>
      <c r="I47" s="13" t="s">
        <v>83</v>
      </c>
      <c r="J47" s="13" t="s">
        <v>85</v>
      </c>
      <c r="K47" s="13" t="s">
        <v>74</v>
      </c>
      <c r="L47" s="12">
        <v>900</v>
      </c>
      <c r="M47" s="12" t="s">
        <v>215</v>
      </c>
    </row>
    <row r="48" spans="1:13" hidden="1" x14ac:dyDescent="0.2">
      <c r="A48" s="1" t="str">
        <f t="shared" si="1"/>
        <v/>
      </c>
      <c r="B48" s="15" t="s">
        <v>55</v>
      </c>
      <c r="C48" s="15" t="s">
        <v>122</v>
      </c>
      <c r="D48" s="15"/>
      <c r="E48" s="15"/>
      <c r="F48" s="13" t="s">
        <v>57</v>
      </c>
      <c r="G48" s="13" t="s">
        <v>81</v>
      </c>
      <c r="H48" s="13" t="s">
        <v>82</v>
      </c>
      <c r="I48" s="13" t="s">
        <v>83</v>
      </c>
      <c r="J48" s="13" t="s">
        <v>85</v>
      </c>
      <c r="K48" s="13" t="s">
        <v>74</v>
      </c>
      <c r="L48" s="12">
        <v>900</v>
      </c>
      <c r="M48" s="12" t="s">
        <v>215</v>
      </c>
    </row>
    <row r="49" spans="1:15" hidden="1" x14ac:dyDescent="0.2">
      <c r="A49" s="1" t="str">
        <f t="shared" si="1"/>
        <v/>
      </c>
      <c r="B49" s="15" t="s">
        <v>55</v>
      </c>
      <c r="C49" s="15" t="s">
        <v>98</v>
      </c>
      <c r="D49" s="15"/>
      <c r="E49" s="15"/>
      <c r="F49" s="13" t="s">
        <v>57</v>
      </c>
      <c r="G49" s="13" t="s">
        <v>81</v>
      </c>
      <c r="H49" s="13" t="s">
        <v>82</v>
      </c>
      <c r="I49" s="13" t="s">
        <v>83</v>
      </c>
      <c r="J49" s="13" t="s">
        <v>85</v>
      </c>
      <c r="K49" s="13" t="s">
        <v>74</v>
      </c>
      <c r="L49" s="12">
        <v>900</v>
      </c>
      <c r="M49" s="12" t="s">
        <v>215</v>
      </c>
    </row>
    <row r="50" spans="1:15" hidden="1" x14ac:dyDescent="0.2">
      <c r="A50" s="1" t="str">
        <f t="shared" si="1"/>
        <v/>
      </c>
      <c r="B50" s="15" t="s">
        <v>55</v>
      </c>
      <c r="C50" s="15" t="s">
        <v>86</v>
      </c>
      <c r="D50" s="15"/>
      <c r="E50" s="15"/>
      <c r="F50" s="13" t="s">
        <v>57</v>
      </c>
      <c r="G50" s="13" t="s">
        <v>81</v>
      </c>
      <c r="H50" s="13" t="s">
        <v>82</v>
      </c>
      <c r="I50" s="13" t="s">
        <v>83</v>
      </c>
      <c r="J50" s="13" t="s">
        <v>61</v>
      </c>
      <c r="K50" s="13" t="s">
        <v>62</v>
      </c>
      <c r="L50" s="12">
        <v>900</v>
      </c>
      <c r="M50" s="12" t="s">
        <v>215</v>
      </c>
    </row>
    <row r="51" spans="1:15" hidden="1" x14ac:dyDescent="0.2">
      <c r="A51" s="1" t="str">
        <f t="shared" si="1"/>
        <v/>
      </c>
      <c r="B51" s="15" t="s">
        <v>55</v>
      </c>
      <c r="C51" s="15" t="s">
        <v>87</v>
      </c>
      <c r="D51" s="15"/>
      <c r="E51" s="15"/>
      <c r="F51" s="13" t="s">
        <v>57</v>
      </c>
      <c r="G51" s="13" t="s">
        <v>81</v>
      </c>
      <c r="H51" s="13" t="s">
        <v>82</v>
      </c>
      <c r="I51" s="13" t="s">
        <v>83</v>
      </c>
      <c r="J51" s="13" t="s">
        <v>61</v>
      </c>
      <c r="K51" s="13" t="s">
        <v>62</v>
      </c>
      <c r="L51" s="12">
        <v>900</v>
      </c>
      <c r="M51" s="12" t="s">
        <v>215</v>
      </c>
    </row>
    <row r="52" spans="1:15" hidden="1" x14ac:dyDescent="0.2">
      <c r="A52" s="1" t="str">
        <f t="shared" si="1"/>
        <v/>
      </c>
      <c r="B52" s="15" t="s">
        <v>55</v>
      </c>
      <c r="C52" s="15" t="s">
        <v>88</v>
      </c>
      <c r="D52" s="15"/>
      <c r="E52" s="15"/>
      <c r="F52" s="13" t="s">
        <v>57</v>
      </c>
      <c r="G52" s="13" t="s">
        <v>81</v>
      </c>
      <c r="H52" s="13" t="s">
        <v>82</v>
      </c>
      <c r="I52" s="13" t="s">
        <v>83</v>
      </c>
      <c r="J52" s="13" t="s">
        <v>61</v>
      </c>
      <c r="K52" s="13" t="s">
        <v>62</v>
      </c>
      <c r="L52" s="12">
        <v>900</v>
      </c>
      <c r="M52" s="12" t="s">
        <v>215</v>
      </c>
    </row>
    <row r="53" spans="1:15" hidden="1" x14ac:dyDescent="0.2">
      <c r="A53" s="1" t="str">
        <f t="shared" si="1"/>
        <v/>
      </c>
      <c r="B53" s="15" t="s">
        <v>55</v>
      </c>
      <c r="C53" s="15" t="s">
        <v>131</v>
      </c>
      <c r="D53" s="15"/>
      <c r="E53" s="15"/>
      <c r="F53" s="13" t="s">
        <v>57</v>
      </c>
      <c r="G53" s="13" t="s">
        <v>81</v>
      </c>
      <c r="H53" s="13" t="s">
        <v>82</v>
      </c>
      <c r="I53" s="13" t="s">
        <v>83</v>
      </c>
      <c r="J53" s="13" t="s">
        <v>61</v>
      </c>
      <c r="K53" s="13" t="s">
        <v>101</v>
      </c>
      <c r="L53" s="12">
        <v>900</v>
      </c>
      <c r="M53" s="12" t="s">
        <v>215</v>
      </c>
    </row>
    <row r="54" spans="1:15" hidden="1" x14ac:dyDescent="0.2">
      <c r="A54" s="1" t="str">
        <f t="shared" si="1"/>
        <v/>
      </c>
      <c r="B54" s="15" t="s">
        <v>55</v>
      </c>
      <c r="C54" s="15" t="s">
        <v>123</v>
      </c>
      <c r="D54" s="15"/>
      <c r="E54" s="15"/>
      <c r="F54" s="13" t="s">
        <v>57</v>
      </c>
      <c r="G54" s="13" t="s">
        <v>81</v>
      </c>
      <c r="H54" s="13" t="s">
        <v>82</v>
      </c>
      <c r="I54" s="13" t="s">
        <v>83</v>
      </c>
      <c r="J54" s="13" t="s">
        <v>61</v>
      </c>
      <c r="K54" s="13" t="s">
        <v>62</v>
      </c>
      <c r="L54" s="12">
        <v>900</v>
      </c>
      <c r="M54" s="12" t="s">
        <v>215</v>
      </c>
    </row>
    <row r="57" spans="1:15" x14ac:dyDescent="0.2">
      <c r="M57" s="11"/>
      <c r="N57" s="11"/>
      <c r="O57" s="11"/>
    </row>
    <row r="61" spans="1:15" ht="14.25" x14ac:dyDescent="0.2">
      <c r="A61" s="14"/>
      <c r="B61" s="21"/>
      <c r="C61" s="21"/>
      <c r="D61" s="21"/>
      <c r="E61" s="21"/>
      <c r="F61" s="14"/>
      <c r="G61" s="14"/>
      <c r="H61" s="14"/>
      <c r="I61" s="14"/>
      <c r="J61" s="14"/>
      <c r="K61" s="14"/>
    </row>
    <row r="64" spans="1:15" ht="14.25" x14ac:dyDescent="0.2">
      <c r="A64" s="14"/>
      <c r="B64" s="21"/>
      <c r="C64" s="21"/>
      <c r="D64" s="21"/>
      <c r="E64" s="21"/>
      <c r="F64" s="14"/>
      <c r="G64" s="14"/>
      <c r="H64" s="14"/>
      <c r="I64" s="14"/>
      <c r="J64" s="14"/>
      <c r="K64" s="14"/>
    </row>
  </sheetData>
  <autoFilter ref="A4:O54" xr:uid="{D9F44119-D791-471D-A16D-A3237348000D}">
    <sortState xmlns:xlrd2="http://schemas.microsoft.com/office/spreadsheetml/2017/richdata2" ref="A5:O54">
      <sortCondition ref="L4:L54"/>
    </sortState>
  </autoFilter>
  <sortState xmlns:xlrd2="http://schemas.microsoft.com/office/spreadsheetml/2017/richdata2" ref="A5:O54">
    <sortCondition descending="1" ref="G5:G54"/>
    <sortCondition ref="B5:B54"/>
    <sortCondition ref="C5:C54"/>
  </sortState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Striberapport striber</vt:lpstr>
      <vt:lpstr>Reflektionsmålinger</vt:lpstr>
      <vt:lpstr>Rumleriller</vt:lpstr>
      <vt:lpstr>Striberapport striber, eksempel</vt:lpstr>
      <vt:lpstr>Refleksionsmålinger, eksempel</vt:lpstr>
      <vt:lpstr>Rumleriller, eksempel</vt:lpstr>
      <vt:lpstr>Opsætning</vt:lpstr>
      <vt:lpstr>Materialer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Sommer</dc:creator>
  <cp:lastModifiedBy>Bo Sommer</cp:lastModifiedBy>
  <cp:lastPrinted>2022-02-08T11:20:52Z</cp:lastPrinted>
  <dcterms:created xsi:type="dcterms:W3CDTF">2021-11-22T06:42:14Z</dcterms:created>
  <dcterms:modified xsi:type="dcterms:W3CDTF">2024-04-22T12:48:53Z</dcterms:modified>
</cp:coreProperties>
</file>